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1. ENERO\Otros Estados\"/>
    </mc:Choice>
  </mc:AlternateContent>
  <bookViews>
    <workbookView xWindow="0" yWindow="0" windowWidth="20490" windowHeight="7620"/>
  </bookViews>
  <sheets>
    <sheet name="EstadoFlujoEfectivo" sheetId="1" r:id="rId1"/>
    <sheet name="CatalogoCuentasFlujo" sheetId="2" state="hidden" r:id="rId2"/>
  </sheets>
  <definedNames>
    <definedName name="_xlnm.Print_Area" localSheetId="0">EstadoFlujoEfectivo!$A$1:$E$69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0" i="1"/>
  <c r="E48" i="1" s="1"/>
  <c r="E31" i="1"/>
  <c r="E25" i="1"/>
  <c r="E37" i="1" s="1"/>
  <c r="E16" i="1"/>
  <c r="E7" i="1"/>
  <c r="E22" i="1" s="1"/>
  <c r="E50" i="1" s="1"/>
  <c r="D44" i="1" l="1"/>
  <c r="D40" i="1"/>
  <c r="D31" i="1"/>
  <c r="D25" i="1"/>
  <c r="D16" i="1"/>
  <c r="D7" i="1"/>
  <c r="D48" i="1" l="1"/>
  <c r="D37" i="1"/>
  <c r="D22" i="1"/>
  <c r="E54" i="1"/>
  <c r="D50" i="1" l="1"/>
  <c r="D54" i="1" s="1"/>
  <c r="AA2" i="1" l="1"/>
  <c r="AB2" i="1" s="1"/>
  <c r="AD2" i="1" l="1"/>
  <c r="AC2" i="1"/>
</calcChain>
</file>

<file path=xl/sharedStrings.xml><?xml version="1.0" encoding="utf-8"?>
<sst xmlns="http://schemas.openxmlformats.org/spreadsheetml/2006/main" count="187" uniqueCount="127">
  <si>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</si>
  <si>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</si>
  <si>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</si>
  <si>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</si>
  <si>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</si>
  <si>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</si>
  <si>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</si>
  <si>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</si>
  <si>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</si>
  <si>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</si>
  <si>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</si>
  <si>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</si>
  <si>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</si>
  <si>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</si>
  <si>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</si>
  <si>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</si>
  <si>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</si>
  <si>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</si>
  <si>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</si>
  <si>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</si>
  <si>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</si>
  <si>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</si>
  <si>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</si>
  <si>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</si>
  <si>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</si>
  <si>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</si>
  <si>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</si>
  <si>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</si>
  <si>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</si>
  <si>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</si>
  <si>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</si>
  <si>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</si>
  <si>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</si>
  <si>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</si>
  <si>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</si>
  <si>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</si>
  <si>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</si>
  <si>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</si>
  <si>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</si>
  <si>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</si>
  <si>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</si>
  <si>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</si>
  <si>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</si>
  <si>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</si>
  <si>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</si>
  <si>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</si>
  <si>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</si>
  <si>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</si>
  <si>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</si>
  <si>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</si>
  <si>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</si>
  <si>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</si>
  <si>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</si>
  <si>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</si>
  <si>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</si>
  <si>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</si>
  <si>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</si>
  <si>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</si>
  <si>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</si>
  <si>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</si>
  <si>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</si>
  <si>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</si>
  <si>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</si>
  <si>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</si>
  <si>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</si>
  <si>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</si>
  <si>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</si>
  <si>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</si>
  <si>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</si>
  <si>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</si>
  <si>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</si>
  <si>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</si>
  <si>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</si>
  <si>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</si>
  <si>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</si>
  <si>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</si>
  <si>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</si>
  <si>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</si>
  <si>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</si>
  <si>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</si>
  <si>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</si>
  <si>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</si>
  <si>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</si>
  <si>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</si>
  <si>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</si>
  <si>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</si>
  <si>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</si>
  <si>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</si>
  <si>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</si>
  <si>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</si>
  <si>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</si>
  <si>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</si>
  <si>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</si>
  <si>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</si>
  <si>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</si>
  <si>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</si>
  <si>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</si>
  <si>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</si>
  <si>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</si>
  <si>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</si>
  <si>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</si>
  <si>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</si>
  <si>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</si>
  <si>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</si>
  <si>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</si>
  <si>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</si>
  <si>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</si>
  <si>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</si>
  <si>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</si>
  <si>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ID_Entidad</t>
  </si>
  <si>
    <t>Periodo</t>
  </si>
  <si>
    <t>Unidad_Tiempo</t>
  </si>
  <si>
    <t>Elaborado por:</t>
  </si>
  <si>
    <t>Revisado por:</t>
  </si>
  <si>
    <t>Aprobado por: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</si>
  <si>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</si>
  <si>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</si>
  <si>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</si>
  <si>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P</t>
  </si>
  <si>
    <t>Descripción</t>
  </si>
  <si>
    <t>ESTADO DE FLUJO DE EFECTIVO</t>
  </si>
  <si>
    <t>MUNICIPALIDAD DE BUENOS AIRES</t>
  </si>
  <si>
    <t>Gerardo Cordero Arguedas</t>
  </si>
  <si>
    <t>Contador Municipal</t>
  </si>
  <si>
    <t>Jose Bernardino Rojas Mendez</t>
  </si>
  <si>
    <t>Alcalde Municipal</t>
  </si>
  <si>
    <t>Del 01 de Enero de 2024 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</si>
</sst>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49" fontId="1" fillId="3" borderId="0" xfId="1" applyNumberFormat="1" applyFill="1"/>
    <xf numFmtId="0" fontId="1" fillId="3" borderId="1" xfId="1" applyFill="1" applyBorder="1"/>
    <xf numFmtId="0" fontId="6" fillId="0" borderId="0" xfId="1" applyFont="1" applyAlignment="1">
      <alignment horizontal="center"/>
    </xf>
    <xf numFmtId="49" fontId="6" fillId="0" borderId="0" xfId="1" applyNumberFormat="1" applyFont="1"/>
    <xf numFmtId="0" fontId="6" fillId="0" borderId="1" xfId="1" applyFont="1" applyBorder="1"/>
    <xf numFmtId="49" fontId="1" fillId="0" borderId="0" xfId="1" applyNumberFormat="1"/>
    <xf numFmtId="0" fontId="1" fillId="0" borderId="1" xfId="1" applyBorder="1"/>
    <xf numFmtId="0" fontId="7" fillId="0" borderId="0" xfId="1" applyFont="1" applyAlignment="1">
      <alignment horizontal="center"/>
    </xf>
    <xf numFmtId="49" fontId="7" fillId="0" borderId="0" xfId="1" applyNumberFormat="1" applyFont="1"/>
    <xf numFmtId="0" fontId="7" fillId="0" borderId="1" xfId="1" applyFont="1" applyBorder="1"/>
    <xf numFmtId="0" fontId="8" fillId="0" borderId="0" xfId="1" applyFont="1"/>
    <xf numFmtId="0" fontId="8" fillId="0" borderId="0" xfId="1" applyFont="1" applyAlignment="1">
      <alignment horizontal="center"/>
    </xf>
    <xf numFmtId="49" fontId="8" fillId="0" borderId="0" xfId="1" applyNumberFormat="1" applyFont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11" fillId="0" borderId="0" xfId="0" applyFont="1"/>
    <xf numFmtId="0" fontId="10" fillId="0" borderId="0" xfId="1" applyFont="1" applyAlignment="1">
      <alignment wrapText="1"/>
    </xf>
    <xf numFmtId="0" fontId="12" fillId="0" borderId="0" xfId="0" applyFont="1"/>
    <xf numFmtId="0" fontId="14" fillId="0" borderId="0" xfId="1" applyFont="1"/>
    <xf numFmtId="0" fontId="16" fillId="5" borderId="4" xfId="1" applyFont="1" applyFill="1" applyBorder="1"/>
    <xf numFmtId="0" fontId="17" fillId="5" borderId="4" xfId="1" applyFont="1" applyFill="1" applyBorder="1"/>
    <xf numFmtId="0" fontId="14" fillId="0" borderId="0" xfId="1" applyFont="1" applyAlignment="1">
      <alignment horizontal="center"/>
    </xf>
    <xf numFmtId="0" fontId="18" fillId="0" borderId="4" xfId="1" applyFont="1" applyBorder="1" applyAlignment="1">
      <alignment horizontal="center"/>
    </xf>
    <xf numFmtId="4" fontId="14" fillId="0" borderId="4" xfId="1" applyNumberFormat="1" applyFont="1" applyBorder="1" applyAlignment="1">
      <alignment horizontal="center"/>
    </xf>
    <xf numFmtId="0" fontId="18" fillId="0" borderId="4" xfId="1" applyFont="1" applyBorder="1" applyAlignment="1">
      <alignment horizontal="center" wrapText="1"/>
    </xf>
    <xf numFmtId="4" fontId="18" fillId="0" borderId="4" xfId="1" applyNumberFormat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4" fontId="18" fillId="0" borderId="0" xfId="1" applyNumberFormat="1" applyFont="1" applyAlignment="1">
      <alignment horizontal="center" vertical="center"/>
    </xf>
    <xf numFmtId="4" fontId="18" fillId="0" borderId="0" xfId="1" applyNumberFormat="1" applyFont="1" applyAlignment="1">
      <alignment horizontal="center"/>
    </xf>
    <xf numFmtId="4" fontId="14" fillId="0" borderId="0" xfId="1" applyNumberFormat="1" applyFont="1"/>
    <xf numFmtId="0" fontId="18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9" fillId="0" borderId="0" xfId="1" applyFont="1"/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4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4" fontId="15" fillId="7" borderId="4" xfId="1" applyNumberFormat="1" applyFont="1" applyFill="1" applyBorder="1" applyAlignment="1">
      <alignment horizontal="center"/>
    </xf>
    <xf numFmtId="0" fontId="14" fillId="0" borderId="4" xfId="1" applyFont="1" applyBorder="1" applyAlignment="1">
      <alignment wrapText="1"/>
    </xf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1" xfId="1" applyFont="1" applyBorder="1"/>
    <xf numFmtId="0" fontId="20" fillId="0" borderId="12" xfId="1" applyFont="1" applyBorder="1"/>
    <xf numFmtId="0" fontId="13" fillId="0" borderId="12" xfId="1" applyFont="1" applyBorder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2" fillId="6" borderId="14" xfId="1" applyFont="1" applyFill="1" applyBorder="1"/>
    <xf numFmtId="0" fontId="24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0" fontId="25" fillId="6" borderId="0" xfId="1" applyFont="1" applyFill="1" applyAlignment="1">
      <alignment vertical="center"/>
    </xf>
    <xf numFmtId="0" fontId="26" fillId="6" borderId="0" xfId="1" applyFont="1" applyFill="1" applyAlignment="1">
      <alignment vertical="center"/>
    </xf>
    <xf numFmtId="0" fontId="25" fillId="6" borderId="4" xfId="1" applyFont="1" applyFill="1" applyBorder="1" applyAlignment="1">
      <alignment horizontal="center" vertical="center"/>
    </xf>
    <xf numFmtId="4" fontId="25" fillId="6" borderId="4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0" fontId="23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showGridLines="0" tabSelected="1" topLeftCell="A12" workbookViewId="0">
      <selection activeCell="J12" sqref="J12"/>
    </sheetView>
  </sheetViews>
  <sheetFormatPr baseColWidth="10" defaultColWidth="11.42578125" defaultRowHeight="16.5" x14ac:dyDescent="0.3"/>
  <cols>
    <col min="1" max="1" width="15" style="32" customWidth="1"/>
    <col min="2" max="2" width="95.140625" style="32" customWidth="1"/>
    <col min="3" max="3" width="11.42578125" style="57"/>
    <col min="4" max="4" width="21" style="32" bestFit="1" customWidth="1"/>
    <col min="5" max="5" width="23.5703125" style="32" bestFit="1" customWidth="1"/>
    <col min="6" max="11" width="11.42578125" style="32"/>
    <col min="12" max="12" width="18.42578125" style="32" customWidth="1"/>
    <col min="13" max="13" width="17.140625" style="32" customWidth="1"/>
    <col min="14" max="26" width="11.42578125" style="32"/>
    <col min="27" max="27" width="18.5703125" style="32" customWidth="1"/>
    <col min="28" max="28" width="17.5703125" style="32" customWidth="1"/>
    <col min="29" max="29" width="22.42578125" style="32" customWidth="1"/>
    <col min="30" max="16384" width="11.42578125" style="32"/>
  </cols>
  <sheetData>
    <row r="1" spans="1:30" ht="18" customHeight="1" x14ac:dyDescent="0.3">
      <c r="A1" s="97" t="s">
        <v>121</v>
      </c>
      <c r="B1" s="97"/>
      <c r="C1" s="97"/>
      <c r="D1" s="97"/>
      <c r="E1" s="97"/>
      <c r="F1" s="95"/>
      <c r="G1" s="95"/>
      <c r="H1" s="95"/>
      <c r="I1" s="95"/>
      <c r="P1" s="33"/>
      <c r="Q1" s="33"/>
      <c r="AB1" s="33" t="s">
        <v>109</v>
      </c>
      <c r="AC1" s="33" t="s">
        <v>111</v>
      </c>
      <c r="AD1" s="33" t="s">
        <v>110</v>
      </c>
    </row>
    <row r="2" spans="1:30" ht="18" customHeight="1" x14ac:dyDescent="0.3">
      <c r="A2" s="98" t="s">
        <v>120</v>
      </c>
      <c r="B2" s="98"/>
      <c r="C2" s="98"/>
      <c r="D2" s="98"/>
      <c r="E2" s="98"/>
      <c r="F2" s="96"/>
      <c r="G2" s="96"/>
      <c r="H2" s="96"/>
      <c r="I2" s="96"/>
      <c r="AA2" s="33" t="str">
        <f ca="1">MID(MID(CELL("nombrearchivo"),FIND("[",CELL("nombrearchivo"))+1, FIND("]",CELL("nombrearchivo"))-FIND("[",CELL("nombrearchivo"))-1), 1, 10)</f>
        <v>HERRAMIENT</v>
      </c>
      <c r="AB2" s="33" t="str">
        <f ca="1">MID(AA2,1,4)</f>
        <v>HERR</v>
      </c>
      <c r="AC2" s="33" t="str">
        <f ca="1">MID(AA2,5,2)</f>
        <v>AM</v>
      </c>
      <c r="AD2" s="33" t="str">
        <f ca="1">MID(AA2,7,4)</f>
        <v>IENT</v>
      </c>
    </row>
    <row r="3" spans="1:30" ht="18" customHeight="1" x14ac:dyDescent="0.3">
      <c r="A3" s="98" t="s">
        <v>126</v>
      </c>
      <c r="B3" s="98"/>
      <c r="C3" s="98"/>
      <c r="D3" s="98"/>
      <c r="E3" s="98"/>
      <c r="F3" s="96"/>
      <c r="G3" s="96"/>
      <c r="H3" s="96"/>
      <c r="I3" s="96"/>
    </row>
    <row r="4" spans="1:30" ht="18.75" customHeight="1" x14ac:dyDescent="0.3">
      <c r="A4" s="100" t="s">
        <v>117</v>
      </c>
      <c r="B4" s="100"/>
      <c r="C4" s="100"/>
      <c r="D4" s="100"/>
      <c r="E4" s="100"/>
      <c r="M4" s="34"/>
    </row>
    <row r="5" spans="1:30" ht="18.75" customHeight="1" x14ac:dyDescent="0.3">
      <c r="A5" s="76" t="s">
        <v>118</v>
      </c>
      <c r="B5" s="77" t="s">
        <v>119</v>
      </c>
      <c r="C5" s="58" t="s">
        <v>6</v>
      </c>
      <c r="D5" s="58">
        <v>2024</v>
      </c>
      <c r="E5" s="58">
        <v>2023</v>
      </c>
    </row>
    <row r="6" spans="1:30" s="61" customFormat="1" ht="23.25" customHeight="1" x14ac:dyDescent="0.25">
      <c r="A6" s="59" t="s">
        <v>9</v>
      </c>
      <c r="B6" s="60"/>
      <c r="C6" s="78"/>
      <c r="D6" s="79"/>
      <c r="E6" s="80"/>
    </row>
    <row r="7" spans="1:30" x14ac:dyDescent="0.3">
      <c r="A7" s="36" t="s">
        <v>12</v>
      </c>
      <c r="B7" s="37"/>
      <c r="C7" s="62">
        <v>77</v>
      </c>
      <c r="D7" s="63">
        <f>SUM(D8:D15)</f>
        <v>193990.09132000012</v>
      </c>
      <c r="E7" s="63">
        <f>SUM(E8:E15)</f>
        <v>135680.84493000028</v>
      </c>
    </row>
    <row r="8" spans="1:30" x14ac:dyDescent="0.3">
      <c r="A8" s="69"/>
      <c r="B8" s="56" t="s">
        <v>15</v>
      </c>
      <c r="C8" s="39"/>
      <c r="D8" s="40">
        <v>95992.329820000072</v>
      </c>
      <c r="E8" s="40">
        <v>79269.686900000088</v>
      </c>
    </row>
    <row r="9" spans="1:30" x14ac:dyDescent="0.3">
      <c r="A9" s="70"/>
      <c r="B9" s="56" t="s">
        <v>17</v>
      </c>
      <c r="C9" s="39"/>
      <c r="D9" s="40"/>
      <c r="E9" s="40">
        <v>0</v>
      </c>
    </row>
    <row r="10" spans="1:30" x14ac:dyDescent="0.3">
      <c r="A10" s="70"/>
      <c r="B10" s="66" t="s">
        <v>19</v>
      </c>
      <c r="C10" s="41"/>
      <c r="D10" s="40"/>
      <c r="E10" s="40">
        <v>0</v>
      </c>
    </row>
    <row r="11" spans="1:30" x14ac:dyDescent="0.3">
      <c r="A11" s="71"/>
      <c r="B11" s="56" t="s">
        <v>21</v>
      </c>
      <c r="C11" s="39"/>
      <c r="D11" s="40">
        <v>52012.377250000049</v>
      </c>
      <c r="E11" s="40">
        <v>51007.391620000009</v>
      </c>
    </row>
    <row r="12" spans="1:30" x14ac:dyDescent="0.3">
      <c r="A12" s="70"/>
      <c r="B12" s="56" t="s">
        <v>23</v>
      </c>
      <c r="C12" s="39"/>
      <c r="D12" s="40">
        <v>4609.9212200000002</v>
      </c>
      <c r="E12" s="40">
        <v>4330.53406</v>
      </c>
    </row>
    <row r="13" spans="1:30" x14ac:dyDescent="0.3">
      <c r="A13" s="70"/>
      <c r="B13" s="56" t="s">
        <v>26</v>
      </c>
      <c r="C13" s="39"/>
      <c r="D13" s="40"/>
      <c r="E13" s="40">
        <v>1073.2323500001803</v>
      </c>
    </row>
    <row r="14" spans="1:30" x14ac:dyDescent="0.3">
      <c r="A14" s="70"/>
      <c r="B14" s="56" t="s">
        <v>28</v>
      </c>
      <c r="C14" s="39"/>
      <c r="D14" s="40"/>
      <c r="E14" s="40">
        <v>0</v>
      </c>
    </row>
    <row r="15" spans="1:30" x14ac:dyDescent="0.3">
      <c r="A15" s="72"/>
      <c r="B15" s="56" t="s">
        <v>30</v>
      </c>
      <c r="C15" s="39"/>
      <c r="D15" s="40">
        <v>41375.463029999999</v>
      </c>
      <c r="E15" s="40">
        <v>0</v>
      </c>
    </row>
    <row r="16" spans="1:30" x14ac:dyDescent="0.3">
      <c r="A16" s="36" t="s">
        <v>33</v>
      </c>
      <c r="B16" s="37"/>
      <c r="C16" s="62">
        <v>78</v>
      </c>
      <c r="D16" s="63">
        <f>SUM(D17:D21)</f>
        <v>163204.61062000002</v>
      </c>
      <c r="E16" s="63">
        <f>SUM(E17:E21)</f>
        <v>327874.12785000005</v>
      </c>
    </row>
    <row r="17" spans="1:5" x14ac:dyDescent="0.3">
      <c r="A17" s="73"/>
      <c r="B17" s="56" t="s">
        <v>36</v>
      </c>
      <c r="C17" s="39"/>
      <c r="D17" s="40">
        <v>87422.506300000008</v>
      </c>
      <c r="E17" s="40">
        <v>79181.003160000007</v>
      </c>
    </row>
    <row r="18" spans="1:5" x14ac:dyDescent="0.3">
      <c r="A18" s="74"/>
      <c r="B18" s="56" t="s">
        <v>38</v>
      </c>
      <c r="C18" s="39"/>
      <c r="D18" s="40">
        <v>53212.538240000031</v>
      </c>
      <c r="E18" s="40">
        <v>229734.39360000001</v>
      </c>
    </row>
    <row r="19" spans="1:5" x14ac:dyDescent="0.3">
      <c r="A19" s="74"/>
      <c r="B19" s="56" t="s">
        <v>40</v>
      </c>
      <c r="C19" s="43"/>
      <c r="D19" s="40">
        <v>20799.677889999999</v>
      </c>
      <c r="E19" s="40">
        <v>15569.148979999998</v>
      </c>
    </row>
    <row r="20" spans="1:5" x14ac:dyDescent="0.3">
      <c r="A20" s="74"/>
      <c r="B20" s="56" t="s">
        <v>43</v>
      </c>
      <c r="C20" s="43"/>
      <c r="D20" s="40">
        <v>590.75474999999994</v>
      </c>
      <c r="E20" s="40">
        <v>1248.9419399999999</v>
      </c>
    </row>
    <row r="21" spans="1:5" x14ac:dyDescent="0.3">
      <c r="A21" s="75"/>
      <c r="B21" s="56" t="s">
        <v>45</v>
      </c>
      <c r="C21" s="43"/>
      <c r="D21" s="40">
        <v>1179.1334400000003</v>
      </c>
      <c r="E21" s="40">
        <v>2140.640170000001</v>
      </c>
    </row>
    <row r="22" spans="1:5" x14ac:dyDescent="0.3">
      <c r="A22" s="67" t="s">
        <v>47</v>
      </c>
      <c r="B22" s="68"/>
      <c r="C22" s="64"/>
      <c r="D22" s="65">
        <f>+D7-D16</f>
        <v>30785.480700000102</v>
      </c>
      <c r="E22" s="65">
        <f>+E7-E16</f>
        <v>-192193.28291999976</v>
      </c>
    </row>
    <row r="23" spans="1:5" x14ac:dyDescent="0.3">
      <c r="A23" s="44"/>
      <c r="B23" s="45"/>
      <c r="C23" s="46"/>
      <c r="D23" s="47"/>
      <c r="E23" s="47"/>
    </row>
    <row r="24" spans="1:5" s="61" customFormat="1" ht="23.25" customHeight="1" x14ac:dyDescent="0.25">
      <c r="A24" s="59" t="s">
        <v>50</v>
      </c>
      <c r="B24" s="60"/>
      <c r="C24" s="81"/>
      <c r="D24" s="82"/>
      <c r="E24" s="82"/>
    </row>
    <row r="25" spans="1:5" x14ac:dyDescent="0.3">
      <c r="A25" s="36" t="s">
        <v>12</v>
      </c>
      <c r="B25" s="37"/>
      <c r="C25" s="62">
        <v>79</v>
      </c>
      <c r="D25" s="63">
        <f>SUM(D26:D30)</f>
        <v>0</v>
      </c>
      <c r="E25" s="63">
        <f>SUM(E26:E30)</f>
        <v>0</v>
      </c>
    </row>
    <row r="26" spans="1:5" x14ac:dyDescent="0.3">
      <c r="A26" s="73"/>
      <c r="B26" s="56" t="s">
        <v>53</v>
      </c>
      <c r="C26" s="39"/>
      <c r="D26" s="40">
        <v>0</v>
      </c>
      <c r="E26" s="40">
        <v>0</v>
      </c>
    </row>
    <row r="27" spans="1:5" x14ac:dyDescent="0.3">
      <c r="A27" s="83"/>
      <c r="B27" s="56" t="s">
        <v>55</v>
      </c>
      <c r="C27" s="39"/>
      <c r="D27" s="40">
        <v>0</v>
      </c>
      <c r="E27" s="40">
        <v>0</v>
      </c>
    </row>
    <row r="28" spans="1:5" x14ac:dyDescent="0.3">
      <c r="A28" s="83"/>
      <c r="B28" s="56" t="s">
        <v>57</v>
      </c>
      <c r="C28" s="39"/>
      <c r="D28" s="40">
        <v>0</v>
      </c>
      <c r="E28" s="40">
        <v>0</v>
      </c>
    </row>
    <row r="29" spans="1:5" x14ac:dyDescent="0.3">
      <c r="A29" s="74"/>
      <c r="B29" s="56" t="s">
        <v>60</v>
      </c>
      <c r="C29" s="39"/>
      <c r="D29" s="40">
        <v>0</v>
      </c>
      <c r="E29" s="40">
        <v>0</v>
      </c>
    </row>
    <row r="30" spans="1:5" x14ac:dyDescent="0.3">
      <c r="A30" s="75"/>
      <c r="B30" s="56" t="s">
        <v>63</v>
      </c>
      <c r="C30" s="39"/>
      <c r="D30" s="40">
        <v>0</v>
      </c>
      <c r="E30" s="40">
        <v>0</v>
      </c>
    </row>
    <row r="31" spans="1:5" x14ac:dyDescent="0.3">
      <c r="A31" s="36" t="s">
        <v>33</v>
      </c>
      <c r="B31" s="37"/>
      <c r="C31" s="62">
        <v>80</v>
      </c>
      <c r="D31" s="63">
        <f>SUM(D32:D36)</f>
        <v>46945.61</v>
      </c>
      <c r="E31" s="63">
        <f>SUM(E32:E36)</f>
        <v>685.45824999997421</v>
      </c>
    </row>
    <row r="32" spans="1:5" x14ac:dyDescent="0.3">
      <c r="A32" s="73"/>
      <c r="B32" s="56" t="s">
        <v>67</v>
      </c>
      <c r="C32" s="39"/>
      <c r="D32" s="40">
        <v>46945.61</v>
      </c>
      <c r="E32" s="40">
        <v>685.45824999997421</v>
      </c>
    </row>
    <row r="33" spans="1:5" x14ac:dyDescent="0.3">
      <c r="A33" s="74"/>
      <c r="B33" s="56" t="s">
        <v>69</v>
      </c>
      <c r="C33" s="39"/>
      <c r="D33" s="40">
        <v>0</v>
      </c>
      <c r="E33" s="40">
        <v>0</v>
      </c>
    </row>
    <row r="34" spans="1:5" x14ac:dyDescent="0.3">
      <c r="A34" s="74"/>
      <c r="B34" s="56" t="s">
        <v>71</v>
      </c>
      <c r="C34" s="39"/>
      <c r="D34" s="40">
        <v>0</v>
      </c>
      <c r="E34" s="40">
        <v>0</v>
      </c>
    </row>
    <row r="35" spans="1:5" x14ac:dyDescent="0.3">
      <c r="A35" s="74"/>
      <c r="B35" s="56" t="s">
        <v>73</v>
      </c>
      <c r="C35" s="39"/>
      <c r="D35" s="40">
        <v>0</v>
      </c>
      <c r="E35" s="40">
        <v>0</v>
      </c>
    </row>
    <row r="36" spans="1:5" x14ac:dyDescent="0.3">
      <c r="A36" s="75"/>
      <c r="B36" s="56" t="s">
        <v>75</v>
      </c>
      <c r="C36" s="39"/>
      <c r="D36" s="40">
        <v>0</v>
      </c>
      <c r="E36" s="40">
        <v>0</v>
      </c>
    </row>
    <row r="37" spans="1:5" x14ac:dyDescent="0.3">
      <c r="A37" s="67" t="s">
        <v>77</v>
      </c>
      <c r="B37" s="68"/>
      <c r="C37" s="64"/>
      <c r="D37" s="65">
        <f>+D25-D31</f>
        <v>-46945.61</v>
      </c>
      <c r="E37" s="65">
        <f>+E25-E31</f>
        <v>-685.45824999997421</v>
      </c>
    </row>
    <row r="38" spans="1:5" x14ac:dyDescent="0.3">
      <c r="A38" s="44"/>
      <c r="B38" s="45"/>
      <c r="C38" s="50"/>
      <c r="D38" s="47"/>
      <c r="E38" s="47"/>
    </row>
    <row r="39" spans="1:5" s="61" customFormat="1" ht="23.25" customHeight="1" x14ac:dyDescent="0.25">
      <c r="A39" s="59" t="s">
        <v>80</v>
      </c>
      <c r="B39" s="60"/>
      <c r="C39" s="81"/>
      <c r="D39" s="82"/>
      <c r="E39" s="82"/>
    </row>
    <row r="40" spans="1:5" x14ac:dyDescent="0.3">
      <c r="A40" s="36" t="s">
        <v>12</v>
      </c>
      <c r="B40" s="37"/>
      <c r="C40" s="62">
        <v>81</v>
      </c>
      <c r="D40" s="63">
        <f>SUM(D41:D43)</f>
        <v>0</v>
      </c>
      <c r="E40" s="63">
        <f>SUM(E41:E43)</f>
        <v>0</v>
      </c>
    </row>
    <row r="41" spans="1:5" x14ac:dyDescent="0.3">
      <c r="A41" s="73"/>
      <c r="B41" s="56" t="s">
        <v>83</v>
      </c>
      <c r="C41" s="39"/>
      <c r="D41" s="40">
        <v>0</v>
      </c>
      <c r="E41" s="40">
        <v>0</v>
      </c>
    </row>
    <row r="42" spans="1:5" x14ac:dyDescent="0.3">
      <c r="A42" s="74"/>
      <c r="B42" s="56" t="s">
        <v>85</v>
      </c>
      <c r="C42" s="39"/>
      <c r="D42" s="40">
        <v>0</v>
      </c>
      <c r="E42" s="40">
        <v>0</v>
      </c>
    </row>
    <row r="43" spans="1:5" x14ac:dyDescent="0.3">
      <c r="A43" s="75"/>
      <c r="B43" s="56" t="s">
        <v>88</v>
      </c>
      <c r="C43" s="39"/>
      <c r="D43" s="40">
        <v>0</v>
      </c>
      <c r="E43" s="40">
        <v>0</v>
      </c>
    </row>
    <row r="44" spans="1:5" x14ac:dyDescent="0.3">
      <c r="A44" s="36" t="s">
        <v>33</v>
      </c>
      <c r="B44" s="37"/>
      <c r="C44" s="62">
        <v>82</v>
      </c>
      <c r="D44" s="63">
        <f>SUM(D45:D47)</f>
        <v>107081.44107999987</v>
      </c>
      <c r="E44" s="63">
        <f>SUM(E45:E47)</f>
        <v>107894.81420000001</v>
      </c>
    </row>
    <row r="45" spans="1:5" x14ac:dyDescent="0.3">
      <c r="A45" s="73"/>
      <c r="B45" s="56" t="s">
        <v>91</v>
      </c>
      <c r="C45" s="39"/>
      <c r="D45" s="40">
        <v>0</v>
      </c>
      <c r="E45" s="40">
        <v>0</v>
      </c>
    </row>
    <row r="46" spans="1:5" x14ac:dyDescent="0.3">
      <c r="A46" s="74"/>
      <c r="B46" s="56" t="s">
        <v>93</v>
      </c>
      <c r="C46" s="39"/>
      <c r="D46" s="40">
        <v>81257.924289999879</v>
      </c>
      <c r="E46" s="40">
        <v>79159.361600000004</v>
      </c>
    </row>
    <row r="47" spans="1:5" x14ac:dyDescent="0.3">
      <c r="A47" s="75"/>
      <c r="B47" s="56" t="s">
        <v>95</v>
      </c>
      <c r="C47" s="43"/>
      <c r="D47" s="40">
        <v>25823.516789999998</v>
      </c>
      <c r="E47" s="40">
        <v>28735.452600000001</v>
      </c>
    </row>
    <row r="48" spans="1:5" x14ac:dyDescent="0.3">
      <c r="A48" s="67" t="s">
        <v>98</v>
      </c>
      <c r="B48" s="68"/>
      <c r="C48" s="64"/>
      <c r="D48" s="65">
        <f>+D40-D44</f>
        <v>-107081.44107999987</v>
      </c>
      <c r="E48" s="65">
        <f>+E40-E44</f>
        <v>-107894.81420000001</v>
      </c>
    </row>
    <row r="49" spans="1:5" x14ac:dyDescent="0.3">
      <c r="A49" s="35"/>
      <c r="B49" s="35"/>
      <c r="C49" s="38"/>
      <c r="D49" s="48"/>
      <c r="E49" s="48"/>
    </row>
    <row r="50" spans="1:5" ht="16.5" customHeight="1" x14ac:dyDescent="0.3">
      <c r="A50" s="84" t="s">
        <v>101</v>
      </c>
      <c r="B50" s="85"/>
      <c r="C50" s="86"/>
      <c r="D50" s="63">
        <f>+D22+D37+D48</f>
        <v>-123241.57037999977</v>
      </c>
      <c r="E50" s="63">
        <f>+E22+E37+E48</f>
        <v>-300773.55536999973</v>
      </c>
    </row>
    <row r="51" spans="1:5" x14ac:dyDescent="0.3">
      <c r="A51" s="51"/>
      <c r="B51" s="51"/>
      <c r="C51" s="52"/>
      <c r="D51" s="47"/>
      <c r="E51" s="47"/>
    </row>
    <row r="52" spans="1:5" x14ac:dyDescent="0.3">
      <c r="A52" s="99" t="s">
        <v>104</v>
      </c>
      <c r="B52" s="99"/>
      <c r="C52" s="53"/>
      <c r="D52" s="42">
        <v>0</v>
      </c>
      <c r="E52" s="42">
        <v>0</v>
      </c>
    </row>
    <row r="53" spans="1:5" x14ac:dyDescent="0.3">
      <c r="A53" s="54" t="s">
        <v>106</v>
      </c>
      <c r="B53" s="35"/>
      <c r="C53" s="43"/>
      <c r="D53" s="42">
        <v>2106811.91132</v>
      </c>
      <c r="E53" s="42">
        <v>2705767.3893000004</v>
      </c>
    </row>
    <row r="54" spans="1:5" s="91" customFormat="1" ht="24" customHeight="1" x14ac:dyDescent="0.25">
      <c r="A54" s="87" t="s">
        <v>108</v>
      </c>
      <c r="B54" s="88"/>
      <c r="C54" s="89">
        <v>83</v>
      </c>
      <c r="D54" s="90">
        <f>+D50+D52+D53</f>
        <v>1983570.3409400003</v>
      </c>
      <c r="E54" s="90">
        <f>+E50+E52+E53</f>
        <v>2404993.8339300007</v>
      </c>
    </row>
    <row r="55" spans="1:5" x14ac:dyDescent="0.3">
      <c r="A55" s="35"/>
      <c r="B55" s="35"/>
      <c r="C55" s="38"/>
      <c r="D55" s="49"/>
      <c r="E55" s="49"/>
    </row>
    <row r="56" spans="1:5" x14ac:dyDescent="0.3">
      <c r="A56" s="35"/>
      <c r="B56" s="92" t="s">
        <v>122</v>
      </c>
      <c r="C56" s="38"/>
      <c r="D56" s="49"/>
      <c r="E56" s="49"/>
    </row>
    <row r="57" spans="1:5" x14ac:dyDescent="0.3">
      <c r="A57" s="55"/>
      <c r="B57" s="92"/>
      <c r="C57" s="38"/>
      <c r="D57" s="49"/>
      <c r="E57" s="49"/>
    </row>
    <row r="58" spans="1:5" x14ac:dyDescent="0.3">
      <c r="A58" s="55"/>
      <c r="B58" s="92" t="s">
        <v>123</v>
      </c>
      <c r="C58" s="38"/>
      <c r="D58" s="49"/>
      <c r="E58" s="49"/>
    </row>
    <row r="59" spans="1:5" x14ac:dyDescent="0.3">
      <c r="A59" s="55"/>
      <c r="B59" s="93" t="s">
        <v>112</v>
      </c>
    </row>
    <row r="60" spans="1:5" x14ac:dyDescent="0.3">
      <c r="B60" s="94"/>
    </row>
    <row r="61" spans="1:5" x14ac:dyDescent="0.3">
      <c r="B61" s="92"/>
    </row>
    <row r="62" spans="1:5" x14ac:dyDescent="0.3">
      <c r="B62" s="92"/>
    </row>
    <row r="63" spans="1:5" x14ac:dyDescent="0.3">
      <c r="B63" s="92"/>
    </row>
    <row r="64" spans="1:5" x14ac:dyDescent="0.3">
      <c r="B64" s="93" t="s">
        <v>113</v>
      </c>
    </row>
    <row r="65" spans="2:2" x14ac:dyDescent="0.3">
      <c r="B65" s="94"/>
    </row>
    <row r="66" spans="2:2" x14ac:dyDescent="0.3">
      <c r="B66" s="92" t="s">
        <v>124</v>
      </c>
    </row>
    <row r="67" spans="2:2" x14ac:dyDescent="0.3">
      <c r="B67" s="92"/>
    </row>
    <row r="68" spans="2:2" x14ac:dyDescent="0.3">
      <c r="B68" s="92" t="s">
        <v>125</v>
      </c>
    </row>
    <row r="69" spans="2:2" x14ac:dyDescent="0.3">
      <c r="B69" s="93" t="s">
        <v>114</v>
      </c>
    </row>
  </sheetData>
  <protectedRanges>
    <protectedRange sqref="B61" name="Rango2_1"/>
    <protectedRange sqref="D8:E15 D17:E21 D26:E30 D32:E36 D41:E43 D45:E47" name="Rango1"/>
    <protectedRange sqref="D52:E53" name="Rango3"/>
    <protectedRange sqref="B56" name="Rango2_1_2"/>
    <protectedRange sqref="B66" name="Rango2_1_1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01" t="s">
        <v>0</v>
      </c>
      <c r="B1" s="101"/>
      <c r="C1" s="101"/>
      <c r="D1" s="101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26" t="s">
        <v>116</v>
      </c>
      <c r="H3" s="27"/>
      <c r="I3" s="27"/>
      <c r="J3" s="27"/>
      <c r="K3" s="27"/>
      <c r="L3" s="27"/>
      <c r="M3" s="27"/>
      <c r="N3" s="28"/>
    </row>
    <row r="4" spans="1:14" ht="16.5" thickBot="1" x14ac:dyDescent="0.3">
      <c r="A4" s="3"/>
      <c r="B4" s="4" t="s">
        <v>1</v>
      </c>
      <c r="C4" s="5"/>
      <c r="D4" s="6"/>
      <c r="G4" s="29" t="s">
        <v>115</v>
      </c>
      <c r="H4" s="30"/>
      <c r="I4" s="30"/>
      <c r="J4" s="30"/>
      <c r="K4" s="30"/>
      <c r="L4" s="30"/>
      <c r="M4" s="30"/>
      <c r="N4" s="31"/>
    </row>
    <row r="5" spans="1:14" ht="21" x14ac:dyDescent="0.35">
      <c r="A5" s="4" t="s">
        <v>2</v>
      </c>
      <c r="B5" s="4" t="s">
        <v>3</v>
      </c>
      <c r="C5" s="7" t="s">
        <v>4</v>
      </c>
      <c r="D5" s="8" t="s">
        <v>5</v>
      </c>
    </row>
    <row r="6" spans="1:14" x14ac:dyDescent="0.25">
      <c r="A6" s="9">
        <v>1</v>
      </c>
      <c r="B6" s="9"/>
      <c r="C6" s="10" t="s">
        <v>7</v>
      </c>
      <c r="D6" s="11" t="s">
        <v>8</v>
      </c>
    </row>
    <row r="7" spans="1:14" x14ac:dyDescent="0.25">
      <c r="A7" s="2">
        <v>1</v>
      </c>
      <c r="B7" s="12"/>
      <c r="C7" s="13" t="s">
        <v>10</v>
      </c>
      <c r="D7" s="14" t="s">
        <v>11</v>
      </c>
    </row>
    <row r="8" spans="1:14" x14ac:dyDescent="0.25">
      <c r="A8" s="2">
        <v>2</v>
      </c>
      <c r="B8" s="2" t="s">
        <v>13</v>
      </c>
      <c r="C8" s="15" t="s">
        <v>14</v>
      </c>
      <c r="D8" s="16" t="s">
        <v>15</v>
      </c>
    </row>
    <row r="9" spans="1:14" x14ac:dyDescent="0.25">
      <c r="A9" s="2">
        <v>2</v>
      </c>
      <c r="B9" s="2" t="s">
        <v>13</v>
      </c>
      <c r="C9" s="15" t="s">
        <v>16</v>
      </c>
      <c r="D9" s="16" t="s">
        <v>17</v>
      </c>
    </row>
    <row r="10" spans="1:14" x14ac:dyDescent="0.25">
      <c r="A10" s="2">
        <v>2</v>
      </c>
      <c r="B10" s="2" t="s">
        <v>13</v>
      </c>
      <c r="C10" s="15" t="s">
        <v>18</v>
      </c>
      <c r="D10" s="16" t="s">
        <v>19</v>
      </c>
    </row>
    <row r="11" spans="1:14" x14ac:dyDescent="0.25">
      <c r="A11" s="2">
        <v>2</v>
      </c>
      <c r="B11" s="2" t="s">
        <v>13</v>
      </c>
      <c r="C11" s="15" t="s">
        <v>20</v>
      </c>
      <c r="D11" s="16" t="s">
        <v>21</v>
      </c>
    </row>
    <row r="12" spans="1:14" x14ac:dyDescent="0.25">
      <c r="A12" s="2">
        <v>2</v>
      </c>
      <c r="B12" s="2" t="s">
        <v>13</v>
      </c>
      <c r="C12" s="15" t="s">
        <v>22</v>
      </c>
      <c r="D12" s="16" t="s">
        <v>23</v>
      </c>
    </row>
    <row r="13" spans="1:14" x14ac:dyDescent="0.25">
      <c r="A13" s="2">
        <v>2</v>
      </c>
      <c r="B13" s="2" t="s">
        <v>13</v>
      </c>
      <c r="C13" s="15" t="s">
        <v>24</v>
      </c>
      <c r="D13" s="16" t="s">
        <v>25</v>
      </c>
    </row>
    <row r="14" spans="1:14" x14ac:dyDescent="0.25">
      <c r="A14" s="2">
        <v>2</v>
      </c>
      <c r="B14" s="2" t="s">
        <v>13</v>
      </c>
      <c r="C14" s="15" t="s">
        <v>27</v>
      </c>
      <c r="D14" s="16" t="s">
        <v>28</v>
      </c>
    </row>
    <row r="15" spans="1:14" x14ac:dyDescent="0.25">
      <c r="A15" s="2">
        <v>2</v>
      </c>
      <c r="B15" s="2" t="s">
        <v>13</v>
      </c>
      <c r="C15" s="15" t="s">
        <v>29</v>
      </c>
      <c r="D15" s="16" t="s">
        <v>30</v>
      </c>
    </row>
    <row r="16" spans="1:14" x14ac:dyDescent="0.25">
      <c r="A16" s="2">
        <v>1</v>
      </c>
      <c r="B16" s="12"/>
      <c r="C16" s="13" t="s">
        <v>31</v>
      </c>
      <c r="D16" s="14" t="s">
        <v>32</v>
      </c>
    </row>
    <row r="17" spans="1:4" x14ac:dyDescent="0.25">
      <c r="A17" s="2">
        <v>2</v>
      </c>
      <c r="B17" s="2" t="s">
        <v>34</v>
      </c>
      <c r="C17" s="15" t="s">
        <v>35</v>
      </c>
      <c r="D17" s="16" t="s">
        <v>36</v>
      </c>
    </row>
    <row r="18" spans="1:4" x14ac:dyDescent="0.25">
      <c r="A18" s="2">
        <v>2</v>
      </c>
      <c r="B18" s="2" t="s">
        <v>34</v>
      </c>
      <c r="C18" s="15" t="s">
        <v>37</v>
      </c>
      <c r="D18" s="16" t="s">
        <v>38</v>
      </c>
    </row>
    <row r="19" spans="1:4" x14ac:dyDescent="0.25">
      <c r="A19" s="2">
        <v>2</v>
      </c>
      <c r="B19" s="2" t="s">
        <v>34</v>
      </c>
      <c r="C19" s="15" t="s">
        <v>39</v>
      </c>
      <c r="D19" s="16" t="s">
        <v>40</v>
      </c>
    </row>
    <row r="20" spans="1:4" x14ac:dyDescent="0.25">
      <c r="A20" s="2">
        <v>2</v>
      </c>
      <c r="B20" s="2" t="s">
        <v>34</v>
      </c>
      <c r="C20" s="15" t="s">
        <v>41</v>
      </c>
      <c r="D20" s="16" t="s">
        <v>42</v>
      </c>
    </row>
    <row r="21" spans="1:4" x14ac:dyDescent="0.25">
      <c r="A21" s="2">
        <v>2</v>
      </c>
      <c r="B21" s="2" t="s">
        <v>34</v>
      </c>
      <c r="C21" s="15" t="s">
        <v>44</v>
      </c>
      <c r="D21" s="16" t="s">
        <v>45</v>
      </c>
    </row>
    <row r="22" spans="1:4" x14ac:dyDescent="0.25">
      <c r="A22" s="2"/>
      <c r="B22" s="17"/>
      <c r="C22" s="18"/>
      <c r="D22" s="19" t="s">
        <v>46</v>
      </c>
    </row>
    <row r="23" spans="1:4" x14ac:dyDescent="0.25">
      <c r="A23" s="1"/>
      <c r="B23" s="1"/>
      <c r="C23" s="1"/>
      <c r="D23" s="16"/>
    </row>
    <row r="24" spans="1:4" x14ac:dyDescent="0.25">
      <c r="A24" s="2">
        <v>1</v>
      </c>
      <c r="B24" s="9"/>
      <c r="C24" s="10" t="s">
        <v>48</v>
      </c>
      <c r="D24" s="11" t="s">
        <v>49</v>
      </c>
    </row>
    <row r="25" spans="1:4" x14ac:dyDescent="0.25">
      <c r="A25" s="2">
        <v>1</v>
      </c>
      <c r="B25" s="12"/>
      <c r="C25" s="13" t="s">
        <v>51</v>
      </c>
      <c r="D25" s="14" t="s">
        <v>11</v>
      </c>
    </row>
    <row r="26" spans="1:4" x14ac:dyDescent="0.25">
      <c r="A26" s="2">
        <v>2</v>
      </c>
      <c r="B26" s="2" t="s">
        <v>13</v>
      </c>
      <c r="C26" s="15" t="s">
        <v>52</v>
      </c>
      <c r="D26" s="16" t="s">
        <v>53</v>
      </c>
    </row>
    <row r="27" spans="1:4" x14ac:dyDescent="0.25">
      <c r="A27" s="2">
        <v>2</v>
      </c>
      <c r="B27" s="2" t="s">
        <v>13</v>
      </c>
      <c r="C27" s="15" t="s">
        <v>54</v>
      </c>
      <c r="D27" s="16" t="s">
        <v>55</v>
      </c>
    </row>
    <row r="28" spans="1:4" x14ac:dyDescent="0.25">
      <c r="A28" s="2">
        <v>2</v>
      </c>
      <c r="B28" s="2" t="s">
        <v>13</v>
      </c>
      <c r="C28" s="15" t="s">
        <v>56</v>
      </c>
      <c r="D28" s="16" t="s">
        <v>57</v>
      </c>
    </row>
    <row r="29" spans="1:4" x14ac:dyDescent="0.25">
      <c r="A29" s="2">
        <v>2</v>
      </c>
      <c r="B29" s="2" t="s">
        <v>13</v>
      </c>
      <c r="C29" s="15" t="s">
        <v>58</v>
      </c>
      <c r="D29" s="16" t="s">
        <v>59</v>
      </c>
    </row>
    <row r="30" spans="1:4" x14ac:dyDescent="0.25">
      <c r="A30" s="2">
        <v>2</v>
      </c>
      <c r="B30" s="2" t="s">
        <v>13</v>
      </c>
      <c r="C30" s="15" t="s">
        <v>61</v>
      </c>
      <c r="D30" s="16" t="s">
        <v>62</v>
      </c>
    </row>
    <row r="31" spans="1:4" x14ac:dyDescent="0.25">
      <c r="A31" s="2">
        <v>1</v>
      </c>
      <c r="B31" s="12"/>
      <c r="C31" s="13" t="s">
        <v>64</v>
      </c>
      <c r="D31" s="14" t="s">
        <v>32</v>
      </c>
    </row>
    <row r="32" spans="1:4" x14ac:dyDescent="0.25">
      <c r="A32" s="2">
        <v>2</v>
      </c>
      <c r="B32" s="2" t="s">
        <v>34</v>
      </c>
      <c r="C32" s="15" t="s">
        <v>65</v>
      </c>
      <c r="D32" s="16" t="s">
        <v>66</v>
      </c>
    </row>
    <row r="33" spans="1:4" x14ac:dyDescent="0.25">
      <c r="A33" s="2">
        <v>2</v>
      </c>
      <c r="B33" s="2" t="s">
        <v>34</v>
      </c>
      <c r="C33" s="15" t="s">
        <v>68</v>
      </c>
      <c r="D33" s="16" t="s">
        <v>69</v>
      </c>
    </row>
    <row r="34" spans="1:4" x14ac:dyDescent="0.25">
      <c r="A34" s="2">
        <v>2</v>
      </c>
      <c r="B34" s="2" t="s">
        <v>34</v>
      </c>
      <c r="C34" s="15" t="s">
        <v>70</v>
      </c>
      <c r="D34" s="16" t="s">
        <v>71</v>
      </c>
    </row>
    <row r="35" spans="1:4" x14ac:dyDescent="0.25">
      <c r="A35" s="2">
        <v>2</v>
      </c>
      <c r="B35" s="2" t="s">
        <v>34</v>
      </c>
      <c r="C35" s="15" t="s">
        <v>72</v>
      </c>
      <c r="D35" s="16" t="s">
        <v>73</v>
      </c>
    </row>
    <row r="36" spans="1:4" x14ac:dyDescent="0.25">
      <c r="A36" s="2">
        <v>2</v>
      </c>
      <c r="B36" s="2" t="s">
        <v>34</v>
      </c>
      <c r="C36" s="15" t="s">
        <v>74</v>
      </c>
      <c r="D36" s="16" t="s">
        <v>75</v>
      </c>
    </row>
    <row r="37" spans="1:4" x14ac:dyDescent="0.25">
      <c r="A37" s="2"/>
      <c r="B37" s="17"/>
      <c r="C37" s="18"/>
      <c r="D37" s="19" t="s">
        <v>76</v>
      </c>
    </row>
    <row r="38" spans="1:4" x14ac:dyDescent="0.25">
      <c r="A38" s="2"/>
      <c r="B38" s="2"/>
      <c r="C38" s="15"/>
      <c r="D38" s="16"/>
    </row>
    <row r="39" spans="1:4" x14ac:dyDescent="0.25">
      <c r="A39" s="2">
        <v>1</v>
      </c>
      <c r="B39" s="9"/>
      <c r="C39" s="10" t="s">
        <v>78</v>
      </c>
      <c r="D39" s="11" t="s">
        <v>79</v>
      </c>
    </row>
    <row r="40" spans="1:4" x14ac:dyDescent="0.25">
      <c r="A40" s="2">
        <v>1</v>
      </c>
      <c r="B40" s="12"/>
      <c r="C40" s="13" t="s">
        <v>81</v>
      </c>
      <c r="D40" s="14" t="s">
        <v>11</v>
      </c>
    </row>
    <row r="41" spans="1:4" x14ac:dyDescent="0.25">
      <c r="A41" s="2">
        <v>2</v>
      </c>
      <c r="B41" s="2" t="s">
        <v>13</v>
      </c>
      <c r="C41" s="15" t="s">
        <v>82</v>
      </c>
      <c r="D41" s="16" t="s">
        <v>83</v>
      </c>
    </row>
    <row r="42" spans="1:4" x14ac:dyDescent="0.25">
      <c r="A42" s="2">
        <v>2</v>
      </c>
      <c r="B42" s="2" t="s">
        <v>13</v>
      </c>
      <c r="C42" s="15" t="s">
        <v>84</v>
      </c>
      <c r="D42" s="16" t="s">
        <v>85</v>
      </c>
    </row>
    <row r="43" spans="1:4" x14ac:dyDescent="0.25">
      <c r="A43" s="2">
        <v>2</v>
      </c>
      <c r="B43" s="2" t="s">
        <v>13</v>
      </c>
      <c r="C43" s="15" t="s">
        <v>86</v>
      </c>
      <c r="D43" s="16" t="s">
        <v>87</v>
      </c>
    </row>
    <row r="44" spans="1:4" x14ac:dyDescent="0.25">
      <c r="A44" s="2">
        <v>1</v>
      </c>
      <c r="B44" s="12"/>
      <c r="C44" s="13" t="s">
        <v>89</v>
      </c>
      <c r="D44" s="14" t="s">
        <v>32</v>
      </c>
    </row>
    <row r="45" spans="1:4" x14ac:dyDescent="0.25">
      <c r="A45" s="2">
        <v>2</v>
      </c>
      <c r="B45" s="2" t="s">
        <v>34</v>
      </c>
      <c r="C45" s="15" t="s">
        <v>90</v>
      </c>
      <c r="D45" s="16" t="s">
        <v>91</v>
      </c>
    </row>
    <row r="46" spans="1:4" x14ac:dyDescent="0.25">
      <c r="A46" s="2">
        <v>2</v>
      </c>
      <c r="B46" s="2" t="s">
        <v>34</v>
      </c>
      <c r="C46" s="15" t="s">
        <v>92</v>
      </c>
      <c r="D46" s="16" t="s">
        <v>93</v>
      </c>
    </row>
    <row r="47" spans="1:4" x14ac:dyDescent="0.25">
      <c r="A47" s="2">
        <v>2</v>
      </c>
      <c r="B47" s="2" t="s">
        <v>34</v>
      </c>
      <c r="C47" s="15" t="s">
        <v>94</v>
      </c>
      <c r="D47" s="16" t="s">
        <v>95</v>
      </c>
    </row>
    <row r="48" spans="1:4" x14ac:dyDescent="0.25">
      <c r="A48" s="2"/>
      <c r="B48" s="17"/>
      <c r="C48" s="18" t="s">
        <v>96</v>
      </c>
      <c r="D48" s="19" t="s">
        <v>97</v>
      </c>
    </row>
    <row r="49" spans="1:4" x14ac:dyDescent="0.25">
      <c r="A49" s="2"/>
      <c r="B49" s="21"/>
      <c r="C49" s="20"/>
      <c r="D49" s="20"/>
    </row>
    <row r="50" spans="1:4" x14ac:dyDescent="0.25">
      <c r="A50" s="2"/>
      <c r="B50" s="21"/>
      <c r="C50" s="22" t="s">
        <v>99</v>
      </c>
      <c r="D50" s="23" t="s">
        <v>100</v>
      </c>
    </row>
    <row r="51" spans="1:4" x14ac:dyDescent="0.25">
      <c r="A51" s="2"/>
      <c r="B51" s="21"/>
      <c r="C51" s="20"/>
      <c r="D51" s="20"/>
    </row>
    <row r="52" spans="1:4" x14ac:dyDescent="0.25">
      <c r="A52" s="2"/>
      <c r="B52" s="21"/>
      <c r="C52" s="22" t="s">
        <v>102</v>
      </c>
      <c r="D52" s="23" t="s">
        <v>103</v>
      </c>
    </row>
    <row r="53" spans="1:4" x14ac:dyDescent="0.25">
      <c r="A53" s="24"/>
      <c r="B53" s="25"/>
      <c r="C53" s="22" t="s">
        <v>105</v>
      </c>
      <c r="D53" s="23" t="s">
        <v>106</v>
      </c>
    </row>
    <row r="54" spans="1:4" x14ac:dyDescent="0.25">
      <c r="A54" s="1"/>
      <c r="B54" s="1"/>
      <c r="C54" s="22" t="s">
        <v>107</v>
      </c>
      <c r="D54" s="23" t="s">
        <v>108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EstadoFlujoEfectivo</vt:lpstr>
      <vt:lpstr>CatalogoCuentasFlujo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2023-02-27T17:52:54Z</cp:lastPrinted>
  <dcterms:created xsi:type="dcterms:W3CDTF">2015-08-11T20:07:31Z</dcterms:created>
  <dcterms:modified xsi:type="dcterms:W3CDTF">2024-02-29T17:10:38Z</dcterms:modified>
</cp:coreProperties>
</file>