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9. Setiembre\Balanzas\"/>
    </mc:Choice>
  </mc:AlternateContent>
  <bookViews>
    <workbookView xWindow="32760" yWindow="32760" windowWidth="28800" windowHeight="11865"/>
  </bookViews>
  <sheets>
    <sheet name="BalanceComprobacion" sheetId="1" r:id="rId1"/>
    <sheet name="Data" sheetId="3" r:id="rId2"/>
  </sheets>
  <definedNames>
    <definedName name="_xlnm._FilterDatabase" localSheetId="0" hidden="1">BalanceComprobacion!$A$9:$G$996</definedName>
  </definedNames>
  <calcPr calcId="162913"/>
</workbook>
</file>

<file path=xl/calcChain.xml><?xml version="1.0" encoding="utf-8"?>
<calcChain xmlns="http://schemas.openxmlformats.org/spreadsheetml/2006/main">
  <c r="H63" i="1" l="1"/>
  <c r="A2" i="3" l="1"/>
  <c r="C2" i="3" s="1"/>
  <c r="B8" i="1" l="1"/>
  <c r="D2" i="3"/>
  <c r="B5" i="1" s="1"/>
  <c r="B2" i="3"/>
  <c r="B6" i="1" l="1"/>
  <c r="M1" i="3"/>
  <c r="B3" i="1" s="1"/>
</calcChain>
</file>

<file path=xl/sharedStrings.xml><?xml version="1.0" encoding="utf-8"?>
<sst xmlns="http://schemas.openxmlformats.org/spreadsheetml/2006/main" count="2667" uniqueCount="2161">
  <si>
    <t>Balance de Comprobación</t>
  </si>
  <si>
    <t>NOMBRE CUENTA</t>
  </si>
  <si>
    <t>SALDO INICIAL</t>
  </si>
  <si>
    <t>DEBITOS PERIODO</t>
  </si>
  <si>
    <t>SALDO FINAL</t>
  </si>
  <si>
    <t>GRAN TOTAL</t>
  </si>
  <si>
    <t>Código Institucional:</t>
  </si>
  <si>
    <t>IDEntidad</t>
  </si>
  <si>
    <t>UnidadTiempoPeriodo</t>
  </si>
  <si>
    <t>Periodo</t>
  </si>
  <si>
    <t>T1</t>
  </si>
  <si>
    <t>T2</t>
  </si>
  <si>
    <t>T3</t>
  </si>
  <si>
    <t>T4</t>
  </si>
  <si>
    <t>B1</t>
  </si>
  <si>
    <t>B2</t>
  </si>
  <si>
    <t>B3</t>
  </si>
  <si>
    <t>B4</t>
  </si>
  <si>
    <t>B5</t>
  </si>
  <si>
    <t>B6</t>
  </si>
  <si>
    <t>S1</t>
  </si>
  <si>
    <t>S2</t>
  </si>
  <si>
    <t>C1</t>
  </si>
  <si>
    <t>C2</t>
  </si>
  <si>
    <t>C3</t>
  </si>
  <si>
    <t>A1</t>
  </si>
  <si>
    <t>31 de Diciembre</t>
  </si>
  <si>
    <t>28 de Febrero</t>
  </si>
  <si>
    <t>30 de Abril</t>
  </si>
  <si>
    <t>30 de Junio</t>
  </si>
  <si>
    <t>31 de Agosto</t>
  </si>
  <si>
    <t>31 de Octubre</t>
  </si>
  <si>
    <t>31 de Marzo</t>
  </si>
  <si>
    <t>30 de Setiembre</t>
  </si>
  <si>
    <t>CREDITOS PERIODO</t>
  </si>
  <si>
    <t>Moneda: CRC</t>
  </si>
  <si>
    <t>CUENTA (REPORTAR MÁXIMO A NIVEL 8)</t>
  </si>
  <si>
    <t>CODIGO SEGMENTO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</si>
  <si>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</si>
  <si>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</si>
  <si>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</si>
  <si>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</si>
  <si>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</si>
  <si>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</si>
  <si>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</si>
  <si>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</si>
  <si>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</si>
  <si>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</si>
  <si>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</si>
  <si>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</si>
  <si>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</si>
  <si>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</si>
  <si>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</si>
  <si>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</si>
  <si>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</si>
  <si>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</si>
  <si>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</si>
  <si>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</si>
  <si>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</si>
  <si>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</si>
  <si>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</si>
  <si>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</si>
  <si>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</si>
  <si>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</si>
  <si>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</si>
  <si>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</si>
  <si>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</si>
  <si>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</si>
  <si>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</si>
  <si>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</si>
  <si>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</si>
  <si>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</si>
  <si>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</si>
  <si>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</si>
  <si>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</si>
  <si>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</si>
  <si>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</si>
  <si>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</si>
  <si>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</si>
  <si>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</si>
  <si>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</si>
  <si>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</si>
  <si>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</si>
  <si>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</si>
  <si>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</si>
  <si>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</si>
  <si>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</si>
  <si>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</si>
  <si>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</si>
  <si>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</si>
  <si>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</si>
  <si>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</si>
  <si>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</si>
  <si>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</si>
  <si>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</si>
  <si>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</si>
  <si>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</si>
  <si>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</si>
  <si>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</si>
  <si>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</si>
  <si>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</si>
  <si>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</si>
  <si>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</si>
  <si>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</si>
  <si>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</si>
  <si>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</si>
  <si>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</si>
  <si>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</si>
  <si>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</si>
  <si>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</si>
  <si>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</si>
  <si>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</si>
  <si>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</si>
  <si>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</si>
  <si>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</si>
  <si>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</si>
  <si>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</si>
  <si>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</si>
  <si>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</si>
  <si>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</si>
  <si>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</si>
  <si>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</si>
  <si>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</si>
  <si>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</si>
  <si>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</si>
  <si>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</si>
  <si>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</si>
  <si>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</si>
  <si>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</si>
  <si>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</si>
  <si>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</si>
  <si>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</si>
  <si>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</si>
  <si>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</si>
  <si>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</si>
  <si>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</si>
  <si>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</si>
  <si>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</si>
  <si>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</si>
  <si>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</si>
  <si>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</si>
  <si>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</si>
  <si>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</si>
  <si>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</si>
  <si>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</si>
  <si>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</si>
  <si>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</si>
  <si>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</si>
  <si>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</si>
  <si>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</si>
  <si>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</si>
  <si>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</si>
  <si>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</si>
  <si>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</si>
  <si>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</si>
  <si>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</si>
  <si>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</si>
  <si>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</si>
  <si>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</si>
  <si>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</si>
  <si>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</si>
  <si>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</si>
  <si>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</si>
  <si>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</si>
  <si>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</si>
  <si>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</si>
  <si>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</si>
  <si>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</si>
  <si>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</si>
  <si>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</si>
  <si>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</si>
  <si>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</si>
  <si>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</si>
  <si>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</si>
  <si>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</si>
  <si>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</si>
  <si>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</si>
  <si>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</si>
  <si>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</si>
  <si>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</si>
  <si>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</si>
  <si>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</si>
  <si>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</si>
  <si>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</si>
  <si>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</si>
  <si>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</si>
  <si>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</si>
  <si>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</si>
  <si>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</si>
  <si>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</si>
  <si>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</si>
  <si>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</si>
  <si>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</si>
  <si>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</si>
  <si>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</si>
  <si>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</si>
  <si>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</si>
  <si>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</si>
  <si>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</si>
  <si>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</si>
  <si>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</si>
  <si>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</si>
  <si>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</si>
  <si>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</si>
  <si>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</si>
  <si>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</si>
  <si>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</si>
  <si>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</si>
  <si>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</si>
  <si>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</si>
  <si>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</si>
  <si>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</si>
  <si>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</si>
  <si>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</si>
  <si>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</si>
  <si>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</si>
  <si>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</si>
  <si>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</si>
  <si>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</si>
  <si>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</si>
  <si>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</si>
  <si>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</si>
  <si>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</si>
  <si>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</si>
  <si>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</si>
  <si>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</si>
  <si>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</si>
  <si>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</si>
  <si>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</si>
  <si>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</si>
  <si>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</si>
  <si>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</si>
  <si>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</si>
  <si>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</si>
  <si>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</si>
  <si>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</si>
  <si>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</si>
  <si>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</si>
  <si>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</si>
  <si>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</si>
  <si>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</si>
  <si>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</si>
  <si>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</si>
  <si>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</si>
  <si>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</si>
  <si>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</si>
  <si>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</si>
  <si>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</si>
  <si>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</si>
  <si>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</si>
  <si>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</si>
  <si>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</si>
  <si>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</si>
  <si>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</si>
  <si>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</si>
  <si>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</si>
  <si>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</si>
  <si>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</si>
  <si>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</si>
  <si>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</si>
  <si>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</si>
  <si>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</si>
  <si>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</si>
  <si>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</si>
  <si>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</si>
  <si>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</si>
  <si>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</si>
  <si>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</si>
  <si>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</si>
  <si>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</si>
  <si>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</si>
  <si>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</si>
  <si>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</si>
  <si>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</si>
  <si>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</si>
  <si>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</si>
  <si>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</si>
  <si>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</si>
  <si>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</si>
  <si>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</si>
  <si>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</si>
  <si>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</si>
  <si>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</si>
  <si>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</si>
  <si>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</si>
  <si>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</si>
  <si>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</si>
  <si>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</si>
  <si>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</si>
  <si>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</si>
  <si>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</si>
  <si>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</si>
  <si>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</si>
  <si>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</si>
  <si>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</si>
  <si>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</si>
  <si>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</si>
  <si>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</si>
  <si>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</si>
  <si>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</si>
  <si>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</si>
  <si>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</si>
  <si>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</si>
  <si>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</si>
  <si>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</si>
  <si>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</si>
  <si>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</si>
  <si>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</si>
  <si>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</si>
  <si>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</si>
  <si>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</si>
  <si>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</si>
  <si>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</si>
  <si>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</si>
  <si>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</si>
  <si>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</si>
  <si>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</si>
  <si>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</si>
  <si>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</si>
  <si>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</si>
  <si>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</si>
  <si>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</si>
  <si>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</si>
  <si>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</si>
  <si>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</si>
  <si>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</si>
  <si>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</si>
  <si>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</si>
  <si>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</si>
  <si>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</si>
  <si>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</si>
  <si>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</si>
  <si>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</si>
  <si>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</si>
  <si>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</si>
  <si>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</si>
  <si>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</si>
  <si>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</si>
  <si>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</si>
  <si>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</si>
  <si>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</si>
  <si>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</si>
  <si>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</si>
  <si>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</si>
  <si>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</si>
  <si>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</si>
  <si>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</si>
  <si>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</si>
  <si>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</si>
  <si>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</si>
  <si>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</si>
  <si>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</si>
  <si>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</si>
  <si>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</si>
  <si>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</si>
  <si>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</si>
  <si>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</si>
  <si>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</si>
  <si>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</si>
  <si>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</si>
  <si>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</si>
  <si>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</si>
  <si>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</si>
  <si>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</si>
  <si>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</si>
  <si>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</si>
  <si>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</si>
  <si>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</si>
  <si>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</si>
  <si>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</si>
  <si>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</si>
  <si>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</si>
  <si>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</si>
  <si>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</si>
  <si>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</si>
  <si>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</si>
  <si>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</si>
  <si>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</si>
  <si>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</si>
  <si>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</si>
  <si>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</si>
  <si>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</si>
  <si>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</si>
  <si>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</si>
  <si>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</si>
  <si>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</si>
  <si>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</si>
  <si>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</si>
  <si>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</si>
  <si>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</si>
  <si>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</si>
  <si>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</si>
  <si>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</si>
  <si>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</si>
  <si>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</si>
  <si>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</si>
  <si>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</si>
  <si>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</si>
  <si>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</si>
  <si>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</si>
  <si>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</si>
  <si>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</si>
  <si>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</si>
  <si>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</si>
  <si>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</si>
  <si>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</si>
  <si>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</si>
  <si>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</si>
  <si>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</si>
  <si>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</si>
  <si>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</si>
  <si>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</si>
  <si>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</si>
  <si>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</si>
  <si>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</si>
  <si>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</si>
  <si>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</si>
  <si>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</si>
  <si>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</si>
  <si>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</si>
  <si>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</si>
  <si>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</si>
  <si>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</si>
  <si>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</si>
  <si>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</si>
  <si>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</si>
  <si>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</si>
  <si>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</si>
  <si>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</si>
  <si>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</si>
  <si>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</si>
  <si>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</si>
  <si>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</si>
  <si>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</si>
  <si>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</si>
  <si>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</si>
  <si>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</si>
  <si>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</si>
  <si>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</si>
  <si>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</si>
  <si>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</si>
  <si>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</si>
  <si>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</si>
  <si>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</si>
  <si>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</si>
  <si>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</si>
  <si>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</si>
  <si>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</si>
  <si>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</si>
  <si>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</si>
  <si>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</si>
  <si>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</si>
  <si>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</si>
  <si>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</si>
  <si>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</si>
  <si>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</si>
  <si>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</si>
  <si>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</si>
  <si>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</si>
  <si>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</si>
  <si>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</si>
  <si>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</si>
  <si>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</si>
  <si>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</si>
  <si>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</si>
  <si>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</si>
  <si>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</si>
  <si>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</si>
  <si>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</si>
  <si>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</si>
  <si>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</si>
  <si>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</si>
  <si>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</si>
  <si>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</si>
  <si>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</si>
  <si>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</si>
  <si>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</si>
  <si>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</si>
  <si>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</si>
  <si>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</si>
  <si>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</si>
  <si>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</si>
  <si>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</si>
  <si>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</si>
  <si>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</si>
  <si>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</si>
  <si>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</si>
  <si>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</si>
  <si>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</si>
  <si>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</si>
  <si>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</si>
  <si>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</si>
  <si>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</si>
  <si>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</si>
  <si>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</si>
  <si>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</si>
  <si>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</si>
  <si>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</si>
  <si>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</si>
  <si>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</si>
  <si>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</si>
  <si>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</si>
  <si>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</si>
  <si>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</si>
  <si>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</si>
  <si>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</si>
  <si>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</si>
  <si>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</si>
  <si>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</si>
  <si>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</si>
  <si>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</si>
  <si>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</si>
  <si>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</si>
  <si>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</si>
  <si>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</si>
  <si>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</si>
  <si>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</si>
  <si>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</si>
  <si>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</si>
  <si>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</si>
  <si>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</si>
  <si>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</si>
  <si>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</si>
  <si>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</si>
  <si>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</si>
  <si>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</si>
  <si>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</si>
  <si>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</si>
  <si>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</si>
  <si>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</si>
  <si>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</si>
  <si>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</si>
  <si>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</si>
  <si>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</si>
  <si>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</si>
  <si>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</si>
  <si>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</si>
  <si>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</si>
  <si>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</si>
  <si>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</si>
  <si>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</si>
  <si>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</si>
  <si>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</si>
  <si>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</si>
  <si>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</si>
  <si>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</si>
  <si>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</si>
  <si>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</si>
  <si>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</si>
  <si>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</si>
  <si>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</si>
  <si>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</si>
  <si>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</si>
  <si>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</si>
  <si>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</si>
  <si>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</si>
  <si>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</si>
  <si>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</si>
  <si>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</si>
  <si>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</si>
  <si>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</si>
  <si>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</si>
  <si>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</si>
  <si>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</si>
  <si>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</si>
  <si>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</si>
  <si>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</si>
  <si>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</si>
  <si>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</si>
  <si>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</si>
  <si>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</si>
  <si>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</si>
  <si>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</si>
  <si>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</si>
  <si>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</si>
  <si>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</si>
  <si>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</si>
  <si>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</si>
  <si>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</si>
  <si>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</si>
  <si>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</si>
  <si>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</si>
  <si>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</si>
  <si>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</si>
  <si>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</si>
  <si>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</si>
  <si>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</si>
  <si>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</si>
  <si>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</si>
  <si>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</si>
  <si>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</si>
  <si>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</si>
  <si>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</si>
  <si>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</si>
  <si>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</si>
  <si>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</si>
  <si>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</si>
  <si>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</si>
  <si>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</si>
  <si>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</si>
  <si>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</si>
  <si>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</si>
  <si>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</si>
  <si>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</si>
  <si>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</si>
  <si>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</si>
  <si>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</si>
  <si>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</si>
  <si>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</si>
  <si>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</si>
  <si>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</si>
  <si>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</si>
  <si>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</si>
  <si>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</si>
  <si>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</si>
  <si>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</si>
  <si>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</si>
  <si>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</si>
  <si>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</si>
  <si>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</si>
  <si>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</si>
  <si>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</si>
  <si>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</si>
  <si>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</si>
  <si>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</si>
  <si>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</si>
  <si>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</si>
  <si>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</si>
  <si>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</si>
  <si>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</si>
  <si>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</si>
  <si>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</si>
  <si>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</si>
  <si>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</si>
  <si>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</si>
  <si>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</si>
  <si>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</si>
  <si>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</si>
  <si>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</si>
  <si>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</si>
  <si>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</si>
  <si>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</si>
  <si>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</si>
  <si>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</si>
  <si>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</si>
  <si>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</si>
  <si>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</si>
  <si>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</si>
  <si>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</si>
  <si>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</si>
  <si>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</si>
  <si>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</si>
  <si>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</si>
  <si>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</si>
  <si>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</si>
  <si>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</si>
  <si>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</si>
  <si>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</si>
  <si>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</si>
  <si>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</si>
  <si>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</si>
  <si>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</si>
  <si>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</si>
  <si>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Consejo Nacional de Clubes 4-S</t>
  </si>
  <si>
    <t>Consejo Nacional de Investigacion en Salud (CONIS )</t>
  </si>
  <si>
    <t>12510</t>
  </si>
  <si>
    <t>12570</t>
  </si>
  <si>
    <t>12575</t>
  </si>
  <si>
    <t>12505</t>
  </si>
  <si>
    <t>Agencia de proteccion de datos de los habitantes</t>
  </si>
  <si>
    <t>12581</t>
  </si>
  <si>
    <t>Consejo Nacional de Personas con Discapacidad ( CONAPDIS)</t>
  </si>
  <si>
    <t>14296</t>
  </si>
  <si>
    <t>Patronato Nacional de Rehabilitacion ( PANARE)</t>
  </si>
  <si>
    <t>15216</t>
  </si>
  <si>
    <t>Municipalidad de Rio Cuarto</t>
  </si>
  <si>
    <t>Sistema Nacional de Educación Superior (SINAES)</t>
  </si>
  <si>
    <t xml:space="preserve">Promotora Costarricense Innovación e Investigación (PROMOTORA) </t>
  </si>
  <si>
    <t>Instituto de Desarrollo Rural (INDER)</t>
  </si>
  <si>
    <t>14990</t>
  </si>
  <si>
    <t>14275</t>
  </si>
  <si>
    <t>22165</t>
  </si>
  <si>
    <t>12756</t>
  </si>
  <si>
    <t>Instituto Desarrollo Profesional Uladislao Gámez Solano</t>
  </si>
  <si>
    <t>1.</t>
  </si>
  <si>
    <t>1.1.</t>
  </si>
  <si>
    <t>1.1.1.</t>
  </si>
  <si>
    <t>1.1.1.01.</t>
  </si>
  <si>
    <t>1.1.1.01.02.</t>
  </si>
  <si>
    <t>1.1.1.01.02.02.</t>
  </si>
  <si>
    <t>1.1.1.01.02.02.2.</t>
  </si>
  <si>
    <t>1.1.1.01.02.02.2.21101</t>
  </si>
  <si>
    <t>1.1.1.01.02.02.2.21103</t>
  </si>
  <si>
    <t>1.1.1.01.02.02.3.</t>
  </si>
  <si>
    <t>1.1.1.01.02.02.3.11206</t>
  </si>
  <si>
    <t>1.1.1.01.03.</t>
  </si>
  <si>
    <t>1.1.1.01.03.01.</t>
  </si>
  <si>
    <t>1.1.1.01.03.01.2.</t>
  </si>
  <si>
    <t>1.1.1.01.03.01.2.99999</t>
  </si>
  <si>
    <t>1.1.1.01.03.02.</t>
  </si>
  <si>
    <t>1.1.1.01.03.02.2.</t>
  </si>
  <si>
    <t>1.1.1.01.03.02.2.99999</t>
  </si>
  <si>
    <t>1.1.1.02.</t>
  </si>
  <si>
    <t>1.1.1.02.99.</t>
  </si>
  <si>
    <t>1.1.1.02.99.02.</t>
  </si>
  <si>
    <t>1.1.1.02.99.02.0.</t>
  </si>
  <si>
    <t>1.1.1.02.99.02.0.21101</t>
  </si>
  <si>
    <t>1.1.1.02.99.02.0.21103</t>
  </si>
  <si>
    <t>1.1.3.</t>
  </si>
  <si>
    <t>1.1.3.01.</t>
  </si>
  <si>
    <t>1.1.3.01.02.</t>
  </si>
  <si>
    <t>1.1.3.01.02.01.</t>
  </si>
  <si>
    <t>1.1.3.01.02.01.0.</t>
  </si>
  <si>
    <t>1.1.3.01.02.01.0.99999</t>
  </si>
  <si>
    <t>1.1.3.01.03.</t>
  </si>
  <si>
    <t>1.1.3.01.03.99.</t>
  </si>
  <si>
    <t>1.1.3.01.03.99.1.</t>
  </si>
  <si>
    <t>1.1.3.01.03.99.1.99999</t>
  </si>
  <si>
    <t>1.1.3.01.03.99.9.</t>
  </si>
  <si>
    <t>1.1.3.01.03.99.9.99999</t>
  </si>
  <si>
    <t>1.1.3.04.</t>
  </si>
  <si>
    <t>1.1.3.04.01.</t>
  </si>
  <si>
    <t>1.1.3.04.01.04.</t>
  </si>
  <si>
    <t>1.1.3.04.01.04.0.</t>
  </si>
  <si>
    <t>1.1.3.04.01.04.0.99999</t>
  </si>
  <si>
    <t>1.1.3.04.02.</t>
  </si>
  <si>
    <t>1.1.3.04.02.01.</t>
  </si>
  <si>
    <t>1.1.3.04.02.01.0.</t>
  </si>
  <si>
    <t>1.1.3.04.02.01.0.99999</t>
  </si>
  <si>
    <t>1.1.3.04.02.99.</t>
  </si>
  <si>
    <t>1.1.3.04.02.99.0.</t>
  </si>
  <si>
    <t>1.1.3.04.02.99.0.99999</t>
  </si>
  <si>
    <t>1.1.3.06.</t>
  </si>
  <si>
    <t>1.1.3.06.02.</t>
  </si>
  <si>
    <t>1.1.3.06.02.01.</t>
  </si>
  <si>
    <t>1.1.3.06.02.01.0.</t>
  </si>
  <si>
    <t>1.1.3.06.02.01.0.11203</t>
  </si>
  <si>
    <t>1.1.3.06.02.01.0.11206</t>
  </si>
  <si>
    <t>1.1.3.06.02.02.</t>
  </si>
  <si>
    <t>1.1.3.06.02.02.0.</t>
  </si>
  <si>
    <t>1.1.3.06.02.02.0.12583</t>
  </si>
  <si>
    <t>1.1.3.06.02.03.</t>
  </si>
  <si>
    <t>1.1.3.06.02.03.0.</t>
  </si>
  <si>
    <t>1.1.3.06.02.03.0.14226</t>
  </si>
  <si>
    <t>1.1.3.98.</t>
  </si>
  <si>
    <t>1.1.3.98.01.</t>
  </si>
  <si>
    <t>1.1.3.98.01.01.</t>
  </si>
  <si>
    <t>1.1.3.98.01.01.0.</t>
  </si>
  <si>
    <t>1.1.3.98.01.01.0.99999</t>
  </si>
  <si>
    <t>1.1.3.98.03.</t>
  </si>
  <si>
    <t>1.1.3.98.03.02.</t>
  </si>
  <si>
    <t>1.1.3.98.03.02.0.</t>
  </si>
  <si>
    <t>1.1.3.98.03.02.0.99999</t>
  </si>
  <si>
    <t>1.1.3.99.</t>
  </si>
  <si>
    <t>1.1.3.99.01.</t>
  </si>
  <si>
    <t>1.1.3.99.01.02.</t>
  </si>
  <si>
    <t>1.1.3.99.01.02.0.</t>
  </si>
  <si>
    <t>1.1.3.99.01.02.0.99999</t>
  </si>
  <si>
    <t>1.1.3.99.01.03.</t>
  </si>
  <si>
    <t>1.1.3.99.01.03.0.</t>
  </si>
  <si>
    <t>1.1.3.99.01.03.0.99999</t>
  </si>
  <si>
    <t>1.1.3.99.01.99.</t>
  </si>
  <si>
    <t>1.1.3.99.01.99.0.</t>
  </si>
  <si>
    <t>1.1.3.99.01.99.0.99999</t>
  </si>
  <si>
    <t>1.1.3.99.04.</t>
  </si>
  <si>
    <t>1.1.3.99.04.01.</t>
  </si>
  <si>
    <t>1.1.3.99.04.01.0.</t>
  </si>
  <si>
    <t>1.1.3.99.04.01.0.99999</t>
  </si>
  <si>
    <t>1.1.3.99.04.02.</t>
  </si>
  <si>
    <t>1.1.3.99.04.02.0.</t>
  </si>
  <si>
    <t>1.1.3.99.04.02.0.99999</t>
  </si>
  <si>
    <t>1.1.3.99.05.</t>
  </si>
  <si>
    <t>1.1.3.99.05.01.</t>
  </si>
  <si>
    <t>1.1.3.99.05.01.0.</t>
  </si>
  <si>
    <t>1.1.3.99.05.01.0.99999</t>
  </si>
  <si>
    <t>1.1.4.</t>
  </si>
  <si>
    <t>1.1.4.01.</t>
  </si>
  <si>
    <t>1.1.4.01.01.</t>
  </si>
  <si>
    <t>1.1.4.01.01.01.</t>
  </si>
  <si>
    <t>1.1.4.01.01.01.0.</t>
  </si>
  <si>
    <t>1.1.4.01.01.01.0.99999</t>
  </si>
  <si>
    <t>1.1.4.01.01.02.</t>
  </si>
  <si>
    <t>1.1.4.01.01.02.0.</t>
  </si>
  <si>
    <t>1.1.4.01.01.02.0.99999</t>
  </si>
  <si>
    <t>1.1.4.01.01.04.</t>
  </si>
  <si>
    <t>1.1.4.01.01.04.0.</t>
  </si>
  <si>
    <t>1.1.4.01.01.04.0.99999</t>
  </si>
  <si>
    <t>1.1.4.01.01.99.</t>
  </si>
  <si>
    <t>1.1.4.01.01.99.0.</t>
  </si>
  <si>
    <t>1.1.4.01.01.99.0.99999</t>
  </si>
  <si>
    <t>1.1.4.01.03.</t>
  </si>
  <si>
    <t>1.1.4.01.03.01.</t>
  </si>
  <si>
    <t>1.1.4.01.03.01.0.</t>
  </si>
  <si>
    <t>1.1.4.01.03.01.0.99999</t>
  </si>
  <si>
    <t>1.1.4.01.03.02.</t>
  </si>
  <si>
    <t>1.1.4.01.03.02.0.</t>
  </si>
  <si>
    <t>1.1.4.01.03.02.0.99999</t>
  </si>
  <si>
    <t>1.1.4.01.03.03.</t>
  </si>
  <si>
    <t>1.1.4.01.03.03.0.</t>
  </si>
  <si>
    <t>1.1.4.01.03.03.0.99999</t>
  </si>
  <si>
    <t>1.1.4.01.03.04.</t>
  </si>
  <si>
    <t>1.1.4.01.03.04.0.</t>
  </si>
  <si>
    <t>1.1.4.01.03.04.0.99999</t>
  </si>
  <si>
    <t>1.1.4.01.03.06.</t>
  </si>
  <si>
    <t>1.1.4.01.03.06.0.</t>
  </si>
  <si>
    <t>1.1.4.01.03.06.0.99999</t>
  </si>
  <si>
    <t>1.1.4.01.04.</t>
  </si>
  <si>
    <t>1.1.4.01.04.01.</t>
  </si>
  <si>
    <t>1.1.4.01.04.01.0.</t>
  </si>
  <si>
    <t>1.1.4.01.04.01.0.99999</t>
  </si>
  <si>
    <t>1.1.4.01.04.02.</t>
  </si>
  <si>
    <t>1.1.4.01.04.02.0.</t>
  </si>
  <si>
    <t>1.1.4.01.04.02.0.99999</t>
  </si>
  <si>
    <t>1.1.4.01.99.</t>
  </si>
  <si>
    <t>1.1.4.01.99.01.</t>
  </si>
  <si>
    <t>1.1.4.01.99.01.0.</t>
  </si>
  <si>
    <t>1.1.4.01.99.01.0.99999</t>
  </si>
  <si>
    <t>1.1.4.01.99.02.</t>
  </si>
  <si>
    <t>1.1.4.01.99.02.0.</t>
  </si>
  <si>
    <t>1.1.4.01.99.02.0.99999</t>
  </si>
  <si>
    <t>1.1.4.01.99.03.</t>
  </si>
  <si>
    <t>1.1.4.01.99.03.0.</t>
  </si>
  <si>
    <t>1.1.4.01.99.03.0.99999</t>
  </si>
  <si>
    <t>1.1.4.01.99.04.</t>
  </si>
  <si>
    <t>1.1.4.01.99.04.0.</t>
  </si>
  <si>
    <t>1.1.4.01.99.04.0.99999</t>
  </si>
  <si>
    <t>1.1.4.01.99.05.</t>
  </si>
  <si>
    <t>1.1.4.01.99.05.0.</t>
  </si>
  <si>
    <t>1.1.4.01.99.05.0.99999</t>
  </si>
  <si>
    <t>1.1.4.01.99.06.</t>
  </si>
  <si>
    <t>1.1.4.01.99.06.0.</t>
  </si>
  <si>
    <t>1.1.4.01.99.06.0.99999</t>
  </si>
  <si>
    <t>1.1.4.01.99.99.</t>
  </si>
  <si>
    <t>1.1.4.01.99.99.0.</t>
  </si>
  <si>
    <t>1.1.4.01.99.99.0.99999</t>
  </si>
  <si>
    <t>1.1.9.</t>
  </si>
  <si>
    <t>1.1.9.01.</t>
  </si>
  <si>
    <t>1.1.9.01.01.</t>
  </si>
  <si>
    <t>1.1.9.01.01.01.</t>
  </si>
  <si>
    <t>1.1.9.01.01.01.0.</t>
  </si>
  <si>
    <t>1.1.9.01.01.01.0.99999</t>
  </si>
  <si>
    <t>1.2.</t>
  </si>
  <si>
    <t>1.2.5.</t>
  </si>
  <si>
    <t>1.2.5.01.</t>
  </si>
  <si>
    <t>1.2.5.01.02.</t>
  </si>
  <si>
    <t>1.2.5.01.02.01.</t>
  </si>
  <si>
    <t>1.2.5.01.02.01.1.</t>
  </si>
  <si>
    <t>1.2.5.01.02.01.1.99999</t>
  </si>
  <si>
    <t>1.2.5.01.02.01.3.</t>
  </si>
  <si>
    <t>1.2.5.01.02.01.3.99999</t>
  </si>
  <si>
    <t>1.2.5.01.02.01.4.</t>
  </si>
  <si>
    <t>1.2.5.01.02.01.4.99999</t>
  </si>
  <si>
    <t>1.2.5.01.02.01.6.</t>
  </si>
  <si>
    <t>1.2.5.01.02.01.6.99999</t>
  </si>
  <si>
    <t>1.2.5.01.02.04.</t>
  </si>
  <si>
    <t>1.2.5.01.02.04.1.</t>
  </si>
  <si>
    <t>1.2.5.01.02.04.1.99999</t>
  </si>
  <si>
    <t>1.2.5.01.02.04.3.</t>
  </si>
  <si>
    <t>1.2.5.01.02.04.3.99999</t>
  </si>
  <si>
    <t>1.2.5.01.02.05.</t>
  </si>
  <si>
    <t>1.2.5.01.02.05.1.</t>
  </si>
  <si>
    <t>1.2.5.01.02.05.1.99999</t>
  </si>
  <si>
    <t>1.2.5.01.02.05.3.</t>
  </si>
  <si>
    <t>1.2.5.01.02.05.3.99999</t>
  </si>
  <si>
    <t>1.2.5.01.02.05.5.</t>
  </si>
  <si>
    <t>1.2.5.01.02.05.5.99999</t>
  </si>
  <si>
    <t>1.2.5.01.02.05.6.</t>
  </si>
  <si>
    <t>1.2.5.01.02.05.6.99999</t>
  </si>
  <si>
    <t>1.2.5.01.02.99.</t>
  </si>
  <si>
    <t>1.2.5.01.02.99.1.</t>
  </si>
  <si>
    <t>1.2.5.01.02.99.1.99999</t>
  </si>
  <si>
    <t>1.2.5.01.02.99.3.</t>
  </si>
  <si>
    <t>1.2.5.01.02.99.3.99999</t>
  </si>
  <si>
    <t>1.2.5.01.02.99.6.</t>
  </si>
  <si>
    <t>1.2.5.01.02.99.6.99999</t>
  </si>
  <si>
    <t>1.2.5.01.03.</t>
  </si>
  <si>
    <t>1.2.5.01.03.01.</t>
  </si>
  <si>
    <t>1.2.5.01.03.01.1.</t>
  </si>
  <si>
    <t>1.2.5.01.03.01.1.99999</t>
  </si>
  <si>
    <t>1.2.5.01.03.01.3.</t>
  </si>
  <si>
    <t>1.2.5.01.03.01.3.99999</t>
  </si>
  <si>
    <t>1.2.5.01.03.03.</t>
  </si>
  <si>
    <t>1.2.5.01.03.03.1.</t>
  </si>
  <si>
    <t>1.2.5.01.03.03.1.99999</t>
  </si>
  <si>
    <t>1.2.5.01.03.03.3.</t>
  </si>
  <si>
    <t>1.2.5.01.03.03.3.99999</t>
  </si>
  <si>
    <t>1.2.5.01.03.06.</t>
  </si>
  <si>
    <t>1.2.5.01.03.06.1.</t>
  </si>
  <si>
    <t>1.2.5.01.03.06.1.99999</t>
  </si>
  <si>
    <t>1.2.5.01.03.06.3.</t>
  </si>
  <si>
    <t>1.2.5.01.03.06.3.99999</t>
  </si>
  <si>
    <t>1.2.5.01.03.08.</t>
  </si>
  <si>
    <t>1.2.5.01.03.08.1.</t>
  </si>
  <si>
    <t>1.2.5.01.03.08.1.99999</t>
  </si>
  <si>
    <t>1.2.5.01.03.08.3.</t>
  </si>
  <si>
    <t>1.2.5.01.03.08.3.99999</t>
  </si>
  <si>
    <t>1.2.5.01.03.09.</t>
  </si>
  <si>
    <t>1.2.5.01.03.09.1.</t>
  </si>
  <si>
    <t>1.2.5.01.03.09.1.99999</t>
  </si>
  <si>
    <t>1.2.5.01.03.09.3.</t>
  </si>
  <si>
    <t>1.2.5.01.03.09.3.99999</t>
  </si>
  <si>
    <t>1.2.5.01.03.99.</t>
  </si>
  <si>
    <t>1.2.5.01.03.99.1.</t>
  </si>
  <si>
    <t>1.2.5.01.03.99.1.99999</t>
  </si>
  <si>
    <t>1.2.5.01.03.99.3.</t>
  </si>
  <si>
    <t>1.2.5.01.03.99.3.99999</t>
  </si>
  <si>
    <t>1.2.5.01.04.</t>
  </si>
  <si>
    <t>1.2.5.01.04.01.</t>
  </si>
  <si>
    <t>1.2.5.01.04.01.1.</t>
  </si>
  <si>
    <t>1.2.5.01.04.01.1.99999</t>
  </si>
  <si>
    <t>1.2.5.01.04.01.3.</t>
  </si>
  <si>
    <t>1.2.5.01.04.01.3.99999</t>
  </si>
  <si>
    <t>1.2.5.01.04.02.</t>
  </si>
  <si>
    <t>1.2.5.01.04.02.1.</t>
  </si>
  <si>
    <t>1.2.5.01.04.02.1.99999</t>
  </si>
  <si>
    <t>1.2.5.01.04.02.3.</t>
  </si>
  <si>
    <t>1.2.5.01.04.02.3.99999</t>
  </si>
  <si>
    <t>1.2.5.01.04.99.</t>
  </si>
  <si>
    <t>1.2.5.01.04.99.1.</t>
  </si>
  <si>
    <t>1.2.5.01.04.99.1.99999</t>
  </si>
  <si>
    <t>1.2.5.01.04.99.3.</t>
  </si>
  <si>
    <t>1.2.5.01.04.99.3.99999</t>
  </si>
  <si>
    <t>1.2.5.01.05.</t>
  </si>
  <si>
    <t>1.2.5.01.05.01.</t>
  </si>
  <si>
    <t>1.2.5.01.05.01.1.</t>
  </si>
  <si>
    <t>1.2.5.01.05.01.1.99999</t>
  </si>
  <si>
    <t>1.2.5.01.05.01.3.</t>
  </si>
  <si>
    <t>1.2.5.01.05.01.3.99999</t>
  </si>
  <si>
    <t>1.2.5.01.05.02.</t>
  </si>
  <si>
    <t>1.2.5.01.05.02.1.</t>
  </si>
  <si>
    <t>1.2.5.01.05.02.1.99999</t>
  </si>
  <si>
    <t>1.2.5.01.05.02.3.</t>
  </si>
  <si>
    <t>1.2.5.01.05.02.3.99999</t>
  </si>
  <si>
    <t>1.2.5.01.05.04.</t>
  </si>
  <si>
    <t>1.2.5.01.05.04.1.</t>
  </si>
  <si>
    <t>1.2.5.01.05.04.1.99999</t>
  </si>
  <si>
    <t>1.2.5.01.05.04.3.</t>
  </si>
  <si>
    <t>1.2.5.01.05.04.3.99999</t>
  </si>
  <si>
    <t>1.2.5.01.05.99.</t>
  </si>
  <si>
    <t>1.2.5.01.05.99.1.</t>
  </si>
  <si>
    <t>1.2.5.01.05.99.1.99999</t>
  </si>
  <si>
    <t>1.2.5.01.05.99.3.</t>
  </si>
  <si>
    <t>1.2.5.01.05.99.3.99999</t>
  </si>
  <si>
    <t>1.2.5.01.06.</t>
  </si>
  <si>
    <t>1.2.5.01.06.01.</t>
  </si>
  <si>
    <t>1.2.5.01.06.01.1.</t>
  </si>
  <si>
    <t>1.2.5.01.06.01.1.99999</t>
  </si>
  <si>
    <t>1.2.5.01.06.01.3.</t>
  </si>
  <si>
    <t>1.2.5.01.06.01.3.99999</t>
  </si>
  <si>
    <t>1.2.5.01.06.02.</t>
  </si>
  <si>
    <t>1.2.5.01.06.02.1.</t>
  </si>
  <si>
    <t>1.2.5.01.06.02.1.99999</t>
  </si>
  <si>
    <t>1.2.5.01.06.02.3.</t>
  </si>
  <si>
    <t>1.2.5.01.06.02.3.99999</t>
  </si>
  <si>
    <t>1.2.5.01.06.03.</t>
  </si>
  <si>
    <t>1.2.5.01.06.03.1.</t>
  </si>
  <si>
    <t>1.2.5.01.06.03.1.99999</t>
  </si>
  <si>
    <t>1.2.5.01.06.03.3.</t>
  </si>
  <si>
    <t>1.2.5.01.06.03.3.99999</t>
  </si>
  <si>
    <t>1.2.5.01.06.05.</t>
  </si>
  <si>
    <t>1.2.5.01.06.05.1.</t>
  </si>
  <si>
    <t>1.2.5.01.06.05.1.99999</t>
  </si>
  <si>
    <t>1.2.5.01.06.05.3.</t>
  </si>
  <si>
    <t>1.2.5.01.06.05.3.99999</t>
  </si>
  <si>
    <t>1.2.5.01.06.99.</t>
  </si>
  <si>
    <t>1.2.5.01.06.99.1.</t>
  </si>
  <si>
    <t>1.2.5.01.06.99.1.99999</t>
  </si>
  <si>
    <t>1.2.5.01.06.99.3.</t>
  </si>
  <si>
    <t>1.2.5.01.06.99.3.99999</t>
  </si>
  <si>
    <t>1.2.5.01.07.</t>
  </si>
  <si>
    <t>1.2.5.01.07.01.</t>
  </si>
  <si>
    <t>1.2.5.01.07.01.1.</t>
  </si>
  <si>
    <t>1.2.5.01.07.01.1.99999</t>
  </si>
  <si>
    <t>1.2.5.01.07.01.3.</t>
  </si>
  <si>
    <t>1.2.5.01.07.01.3.99999</t>
  </si>
  <si>
    <t>1.2.5.01.07.02.</t>
  </si>
  <si>
    <t>1.2.5.01.07.02.1.</t>
  </si>
  <si>
    <t>1.2.5.01.07.02.1.99999</t>
  </si>
  <si>
    <t>1.2.5.01.07.02.3.</t>
  </si>
  <si>
    <t>1.2.5.01.07.02.3.99999</t>
  </si>
  <si>
    <t>1.2.5.01.07.04.</t>
  </si>
  <si>
    <t>1.2.5.01.07.04.1.</t>
  </si>
  <si>
    <t>1.2.5.01.07.04.1.99999</t>
  </si>
  <si>
    <t>1.2.5.01.07.04.3.</t>
  </si>
  <si>
    <t>1.2.5.01.07.04.3.99999</t>
  </si>
  <si>
    <t>1.2.5.01.07.05.</t>
  </si>
  <si>
    <t>1.2.5.01.07.05.1.</t>
  </si>
  <si>
    <t>1.2.5.01.07.05.1.99999</t>
  </si>
  <si>
    <t>1.2.5.01.07.05.3.</t>
  </si>
  <si>
    <t>1.2.5.01.07.05.3.99999</t>
  </si>
  <si>
    <t>1.2.5.01.07.99.</t>
  </si>
  <si>
    <t>1.2.5.01.07.99.1.</t>
  </si>
  <si>
    <t>1.2.5.01.07.99.1.99999</t>
  </si>
  <si>
    <t>1.2.5.01.07.99.3.</t>
  </si>
  <si>
    <t>1.2.5.01.07.99.3.99999</t>
  </si>
  <si>
    <t>1.2.5.01.09.</t>
  </si>
  <si>
    <t>1.2.5.01.09.05.</t>
  </si>
  <si>
    <t>1.2.5.01.09.05.1.</t>
  </si>
  <si>
    <t>1.2.5.01.09.05.1.99999</t>
  </si>
  <si>
    <t>1.2.5.01.09.05.3.</t>
  </si>
  <si>
    <t>1.2.5.01.09.05.3.99999</t>
  </si>
  <si>
    <t>1.2.5.01.10.</t>
  </si>
  <si>
    <t>1.2.5.01.10.01.</t>
  </si>
  <si>
    <t>1.2.5.01.10.01.1.</t>
  </si>
  <si>
    <t>1.2.5.01.10.01.1.99999</t>
  </si>
  <si>
    <t>1.2.5.01.10.01.3.</t>
  </si>
  <si>
    <t>1.2.5.01.10.01.3.99999</t>
  </si>
  <si>
    <t>1.2.5.01.10.03.</t>
  </si>
  <si>
    <t>1.2.5.01.10.03.1.</t>
  </si>
  <si>
    <t>1.2.5.01.10.03.1.99999</t>
  </si>
  <si>
    <t>1.2.5.01.10.03.3.</t>
  </si>
  <si>
    <t>1.2.5.01.10.03.3.99999</t>
  </si>
  <si>
    <t>1.2.5.01.10.99.</t>
  </si>
  <si>
    <t>1.2.5.01.10.99.1.</t>
  </si>
  <si>
    <t>1.2.5.01.10.99.1.99999</t>
  </si>
  <si>
    <t>1.2.5.01.10.99.3.</t>
  </si>
  <si>
    <t>1.2.5.01.10.99.3.99999</t>
  </si>
  <si>
    <t>1.2.5.01.99.</t>
  </si>
  <si>
    <t>1.2.5.01.99.02.</t>
  </si>
  <si>
    <t>1.2.5.01.99.02.1.</t>
  </si>
  <si>
    <t>1.2.5.01.99.02.1.99999</t>
  </si>
  <si>
    <t>1.2.5.01.99.02.3.</t>
  </si>
  <si>
    <t>1.2.5.01.99.02.3.99999</t>
  </si>
  <si>
    <t>1.2.5.01.99.03.</t>
  </si>
  <si>
    <t>1.2.5.01.99.03.1.</t>
  </si>
  <si>
    <t>1.2.5.01.99.03.1.99999</t>
  </si>
  <si>
    <t>1.2.5.01.99.03.3.</t>
  </si>
  <si>
    <t>1.2.5.01.99.03.3.99999</t>
  </si>
  <si>
    <t>1.2.5.04.</t>
  </si>
  <si>
    <t>1.2.5.04.01.</t>
  </si>
  <si>
    <t>1.2.5.04.01.01.</t>
  </si>
  <si>
    <t>1.2.5.04.01.01.1.</t>
  </si>
  <si>
    <t>1.2.5.04.01.01.1.99999</t>
  </si>
  <si>
    <t>1.2.5.04.01.01.6.</t>
  </si>
  <si>
    <t>1.2.5.04.01.01.6.99999</t>
  </si>
  <si>
    <t>1.2.5.04.01.03.</t>
  </si>
  <si>
    <t>1.2.5.04.01.03.1.</t>
  </si>
  <si>
    <t>1.2.5.04.01.03.1.99999</t>
  </si>
  <si>
    <t>1.2.5.04.01.03.6.</t>
  </si>
  <si>
    <t>1.2.5.04.01.03.6.99999</t>
  </si>
  <si>
    <t>1.2.5.04.01.99.</t>
  </si>
  <si>
    <t>1.2.5.04.01.99.1.</t>
  </si>
  <si>
    <t>1.2.5.04.01.99.1.99999</t>
  </si>
  <si>
    <t>1.2.5.04.03.</t>
  </si>
  <si>
    <t>1.2.5.04.03.01.</t>
  </si>
  <si>
    <t>1.2.5.04.03.01.1.</t>
  </si>
  <si>
    <t>1.2.5.04.03.01.1.99999</t>
  </si>
  <si>
    <t>1.2.5.04.99.</t>
  </si>
  <si>
    <t>1.2.5.04.99.99.</t>
  </si>
  <si>
    <t>1.2.5.04.99.99.1.</t>
  </si>
  <si>
    <t>1.2.5.04.99.99.1.99999</t>
  </si>
  <si>
    <t>1.2.5.08.</t>
  </si>
  <si>
    <t>1.2.5.08.03.</t>
  </si>
  <si>
    <t>1.2.5.08.03.01.</t>
  </si>
  <si>
    <t>1.2.5.08.03.01.0.</t>
  </si>
  <si>
    <t>1.2.5.08.03.01.0.99999</t>
  </si>
  <si>
    <t>1.2.5.08.99.</t>
  </si>
  <si>
    <t>1.2.5.08.99.01.</t>
  </si>
  <si>
    <t>1.2.5.08.99.01.0.</t>
  </si>
  <si>
    <t>1.2.5.08.99.01.0.99999</t>
  </si>
  <si>
    <t>1.2.5.99.</t>
  </si>
  <si>
    <t>1.2.5.99.08.</t>
  </si>
  <si>
    <t>1.2.5.99.08.03.</t>
  </si>
  <si>
    <t>1.2.5.99.08.03.0.</t>
  </si>
  <si>
    <t>1.2.5.99.08.03.0.99999</t>
  </si>
  <si>
    <t>2.</t>
  </si>
  <si>
    <t>2.1.</t>
  </si>
  <si>
    <t>2.1.1.</t>
  </si>
  <si>
    <t>2.1.1.01.</t>
  </si>
  <si>
    <t>2.1.1.01.01.</t>
  </si>
  <si>
    <t>2.1.1.01.01.01.</t>
  </si>
  <si>
    <t>2.1.1.01.01.01.0.</t>
  </si>
  <si>
    <t>2.1.1.01.01.01.0.99999</t>
  </si>
  <si>
    <t>2.1.1.01.01.02.</t>
  </si>
  <si>
    <t>2.1.1.01.01.02.0.</t>
  </si>
  <si>
    <t>2.1.1.01.01.02.0.99999</t>
  </si>
  <si>
    <t>2.1.1.01.02.</t>
  </si>
  <si>
    <t>2.1.1.01.02.01.</t>
  </si>
  <si>
    <t>2.1.1.01.02.01.0.</t>
  </si>
  <si>
    <t>2.1.1.01.02.01.0.99999</t>
  </si>
  <si>
    <t>2.1.1.01.02.04.</t>
  </si>
  <si>
    <t>2.1.1.01.02.04.0.</t>
  </si>
  <si>
    <t>2.1.1.01.02.04.0.99999</t>
  </si>
  <si>
    <t>2.1.1.01.02.08.</t>
  </si>
  <si>
    <t>2.1.1.01.02.08.0.</t>
  </si>
  <si>
    <t>2.1.1.01.02.08.0.99999</t>
  </si>
  <si>
    <t>2.1.1.01.04.</t>
  </si>
  <si>
    <t>2.1.1.01.04.01.</t>
  </si>
  <si>
    <t>2.1.1.01.04.01.0.</t>
  </si>
  <si>
    <t>2.1.1.01.04.01.0.99999</t>
  </si>
  <si>
    <t>2.1.1.01.04.02.</t>
  </si>
  <si>
    <t>2.1.1.01.04.02.0.</t>
  </si>
  <si>
    <t>2.1.1.01.04.02.0.99999</t>
  </si>
  <si>
    <t>2.1.1.01.04.03.</t>
  </si>
  <si>
    <t>2.1.1.01.04.03.0.</t>
  </si>
  <si>
    <t>2.1.1.01.04.03.0.99999</t>
  </si>
  <si>
    <t>2.1.1.01.04.04.</t>
  </si>
  <si>
    <t>2.1.1.01.04.04.0.</t>
  </si>
  <si>
    <t>2.1.1.01.04.04.0.99999</t>
  </si>
  <si>
    <t>2.1.1.01.04.05.</t>
  </si>
  <si>
    <t>2.1.1.01.04.05.0.</t>
  </si>
  <si>
    <t>2.1.1.01.04.05.0.99999</t>
  </si>
  <si>
    <t>2.1.1.01.04.06.</t>
  </si>
  <si>
    <t>2.1.1.01.04.06.0.</t>
  </si>
  <si>
    <t>2.1.1.01.04.06.0.99999</t>
  </si>
  <si>
    <t>2.1.1.01.04.07.</t>
  </si>
  <si>
    <t>2.1.1.01.04.07.0.</t>
  </si>
  <si>
    <t>2.1.1.01.04.07.0.99999</t>
  </si>
  <si>
    <t>2.1.1.01.04.08.</t>
  </si>
  <si>
    <t>2.1.1.01.04.08.0.</t>
  </si>
  <si>
    <t>2.1.1.01.04.08.0.99999</t>
  </si>
  <si>
    <t>2.1.1.02.</t>
  </si>
  <si>
    <t>2.1.1.02.01.</t>
  </si>
  <si>
    <t>2.1.1.02.01.01.</t>
  </si>
  <si>
    <t>2.1.1.02.01.01.1.</t>
  </si>
  <si>
    <t>2.1.1.02.01.01.1.99999</t>
  </si>
  <si>
    <t>2.1.1.02.01.03.</t>
  </si>
  <si>
    <t>2.1.1.02.01.03.3.</t>
  </si>
  <si>
    <t>2.1.1.02.01.03.3.99999</t>
  </si>
  <si>
    <t>2.1.1.02.01.04.</t>
  </si>
  <si>
    <t>2.1.1.02.01.04.0.</t>
  </si>
  <si>
    <t>2.1.1.02.01.04.0.14120</t>
  </si>
  <si>
    <t>2.1.1.02.01.04.0.31104</t>
  </si>
  <si>
    <t>2.1.1.02.02.</t>
  </si>
  <si>
    <t>2.1.1.02.02.02.</t>
  </si>
  <si>
    <t>2.1.1.02.02.02.0.</t>
  </si>
  <si>
    <t>2.1.1.02.02.02.0.11206</t>
  </si>
  <si>
    <t>2.1.1.02.02.04.</t>
  </si>
  <si>
    <t>2.1.1.02.02.04.0.</t>
  </si>
  <si>
    <t>2.1.1.02.02.04.0.12784</t>
  </si>
  <si>
    <t>2.1.1.03.</t>
  </si>
  <si>
    <t>2.1.1.03.02.</t>
  </si>
  <si>
    <t>2.1.1.03.02.01.</t>
  </si>
  <si>
    <t>2.1.1.03.02.01.0.</t>
  </si>
  <si>
    <t>2.1.1.03.02.01.0.11206</t>
  </si>
  <si>
    <t>2.1.1.03.02.01.0.11219</t>
  </si>
  <si>
    <t>2.1.1.03.02.02.</t>
  </si>
  <si>
    <t>2.1.1.03.02.02.0.</t>
  </si>
  <si>
    <t>2.1.1.03.02.02.0.12553</t>
  </si>
  <si>
    <t>2.1.1.03.02.02.0.12581</t>
  </si>
  <si>
    <t>2.1.1.03.02.02.0.12784</t>
  </si>
  <si>
    <t>2.1.1.03.02.03.</t>
  </si>
  <si>
    <t>2.1.1.03.02.03.0.</t>
  </si>
  <si>
    <t>2.1.1.03.02.03.0.14253</t>
  </si>
  <si>
    <t>2.1.1.03.02.99.</t>
  </si>
  <si>
    <t>2.1.1.03.02.99.0.</t>
  </si>
  <si>
    <t>2.1.1.03.02.99.0.15910</t>
  </si>
  <si>
    <t>2.1.1.03.02.99.0.15980</t>
  </si>
  <si>
    <t>2.1.1.99.</t>
  </si>
  <si>
    <t>2.1.1.99.99.</t>
  </si>
  <si>
    <t>2.1.1.99.99.01.</t>
  </si>
  <si>
    <t>2.1.1.99.99.01.0.</t>
  </si>
  <si>
    <t>2.1.1.99.99.01.0.99999</t>
  </si>
  <si>
    <t>2.1.1.99.99.02.</t>
  </si>
  <si>
    <t>2.1.1.99.99.02.0.</t>
  </si>
  <si>
    <t>2.1.1.99.99.02.0.99999</t>
  </si>
  <si>
    <t>2.1.2.</t>
  </si>
  <si>
    <t>2.1.2.02.</t>
  </si>
  <si>
    <t>2.1.2.02.02.</t>
  </si>
  <si>
    <t>2.1.2.02.02.99.</t>
  </si>
  <si>
    <t>2.1.2.02.02.99.1.</t>
  </si>
  <si>
    <t>2.1.2.02.02.99.1.14226</t>
  </si>
  <si>
    <t>2.1.3.</t>
  </si>
  <si>
    <t>2.1.3.03.</t>
  </si>
  <si>
    <t>2.1.3.03.01.</t>
  </si>
  <si>
    <t>2.1.3.03.01.02.</t>
  </si>
  <si>
    <t>2.1.3.03.01.02.0.</t>
  </si>
  <si>
    <t>2.1.3.03.01.02.0.99999</t>
  </si>
  <si>
    <t>2.2.</t>
  </si>
  <si>
    <t>2.2.2.</t>
  </si>
  <si>
    <t>2.2.2.02.</t>
  </si>
  <si>
    <t>2.2.2.02.02.</t>
  </si>
  <si>
    <t>2.2.2.02.02.99.</t>
  </si>
  <si>
    <t>2.2.2.02.02.99.1.</t>
  </si>
  <si>
    <t>2.2.2.02.02.99.1.14226</t>
  </si>
  <si>
    <t>2.2.4.</t>
  </si>
  <si>
    <t>2.2.4.01.</t>
  </si>
  <si>
    <t>2.2.4.01.03.</t>
  </si>
  <si>
    <t>2.2.4.01.03.02.</t>
  </si>
  <si>
    <t>2.2.4.01.03.02.0.</t>
  </si>
  <si>
    <t>2.2.4.01.03.02.0.99999</t>
  </si>
  <si>
    <t>3.</t>
  </si>
  <si>
    <t>3.1.</t>
  </si>
  <si>
    <t>3.1.1.</t>
  </si>
  <si>
    <t>3.1.1.01.</t>
  </si>
  <si>
    <t>3.1.1.01.01.</t>
  </si>
  <si>
    <t>3.1.1.01.01.00.</t>
  </si>
  <si>
    <t>3.1.1.01.01.00.0.</t>
  </si>
  <si>
    <t>3.1.1.01.01.00.0.11206</t>
  </si>
  <si>
    <t>3.1.1.01.01.00.0.99999</t>
  </si>
  <si>
    <t>3.1.4.</t>
  </si>
  <si>
    <t>3.1.4.99.</t>
  </si>
  <si>
    <t>3.1.4.99.99.</t>
  </si>
  <si>
    <t>3.1.4.99.99.00.</t>
  </si>
  <si>
    <t>3.1.4.99.99.00.0.</t>
  </si>
  <si>
    <t>3.1.4.99.99.00.0.99999</t>
  </si>
  <si>
    <t>3.1.5.</t>
  </si>
  <si>
    <t>3.1.5.01.</t>
  </si>
  <si>
    <t>3.1.5.01.01.</t>
  </si>
  <si>
    <t>3.1.5.01.01.00.</t>
  </si>
  <si>
    <t>3.1.5.01.01.00.0.</t>
  </si>
  <si>
    <t>3.1.5.01.01.00.0.99999</t>
  </si>
  <si>
    <t>3.1.5.01.02.</t>
  </si>
  <si>
    <t>3.1.5.01.02.06.</t>
  </si>
  <si>
    <t>3.1.5.01.02.06.1.</t>
  </si>
  <si>
    <t>3.1.5.01.02.06.1.99999</t>
  </si>
  <si>
    <t>4.</t>
  </si>
  <si>
    <t>4.1.</t>
  </si>
  <si>
    <t>4.1.2.</t>
  </si>
  <si>
    <t>4.1.2.01.</t>
  </si>
  <si>
    <t>4.1.2.01.01.</t>
  </si>
  <si>
    <t>4.1.2.01.01.00.</t>
  </si>
  <si>
    <t>4.1.2.01.01.00.0.</t>
  </si>
  <si>
    <t>4.1.2.01.01.00.0.99999</t>
  </si>
  <si>
    <t>4.1.3.</t>
  </si>
  <si>
    <t>4.1.3.01.</t>
  </si>
  <si>
    <t>4.1.3.01.01.</t>
  </si>
  <si>
    <t>4.1.3.01.01.01.</t>
  </si>
  <si>
    <t>4.1.3.01.01.01.1.</t>
  </si>
  <si>
    <t>4.1.3.01.01.01.1.99999</t>
  </si>
  <si>
    <t>4.1.3.02.</t>
  </si>
  <si>
    <t>4.1.3.02.01.</t>
  </si>
  <si>
    <t>4.1.3.02.01.02.</t>
  </si>
  <si>
    <t>4.1.3.02.01.02.1.</t>
  </si>
  <si>
    <t>4.1.3.02.01.02.1.99999</t>
  </si>
  <si>
    <t>4.1.3.02.01.04.</t>
  </si>
  <si>
    <t>4.1.3.02.01.04.1.</t>
  </si>
  <si>
    <t>4.1.3.02.01.04.1.11203</t>
  </si>
  <si>
    <t>4.1.3.02.01.05.</t>
  </si>
  <si>
    <t>4.1.3.02.01.05.1.</t>
  </si>
  <si>
    <t>4.1.3.02.01.05.1.99999</t>
  </si>
  <si>
    <t>4.1.3.02.02.</t>
  </si>
  <si>
    <t>4.1.3.02.02.03.</t>
  </si>
  <si>
    <t>4.1.3.02.02.03.1.</t>
  </si>
  <si>
    <t>4.1.3.02.02.03.1.99999</t>
  </si>
  <si>
    <t>4.1.3.02.02.99.</t>
  </si>
  <si>
    <t>4.1.3.02.02.99.1.</t>
  </si>
  <si>
    <t>4.1.3.02.02.99.1.99999</t>
  </si>
  <si>
    <t>4.1.3.99.</t>
  </si>
  <si>
    <t>4.1.3.99.01.</t>
  </si>
  <si>
    <t>4.1.3.99.01.02.</t>
  </si>
  <si>
    <t>4.1.3.99.01.02.0.</t>
  </si>
  <si>
    <t>4.1.3.99.01.02.0.99999</t>
  </si>
  <si>
    <t>4.4.</t>
  </si>
  <si>
    <t>4.4.1.</t>
  </si>
  <si>
    <t>4.4.1.02.</t>
  </si>
  <si>
    <t>4.4.1.02.04.</t>
  </si>
  <si>
    <t>4.4.1.02.04.03.</t>
  </si>
  <si>
    <t>4.4.1.02.04.03.0.</t>
  </si>
  <si>
    <t>4.4.1.02.04.03.0.99999</t>
  </si>
  <si>
    <t>4.4.1.02.04.04.</t>
  </si>
  <si>
    <t>4.4.1.02.04.04.0.</t>
  </si>
  <si>
    <t>4.4.1.02.04.04.0.99999</t>
  </si>
  <si>
    <t>4.4.1.02.99.</t>
  </si>
  <si>
    <t>4.4.1.02.99.99.</t>
  </si>
  <si>
    <t>4.4.1.02.99.99.0.</t>
  </si>
  <si>
    <t>4.4.1.02.99.99.0.99999</t>
  </si>
  <si>
    <t>4.4.2.</t>
  </si>
  <si>
    <t>4.4.2.01.</t>
  </si>
  <si>
    <t>4.4.2.01.01.</t>
  </si>
  <si>
    <t>4.4.2.01.01.00.</t>
  </si>
  <si>
    <t>4.4.2.01.01.00.0.</t>
  </si>
  <si>
    <t>4.4.2.01.01.00.0.99999</t>
  </si>
  <si>
    <t>4.4.2.99.</t>
  </si>
  <si>
    <t>4.4.2.99.99.</t>
  </si>
  <si>
    <t>4.4.2.99.99.00.</t>
  </si>
  <si>
    <t>4.4.2.99.99.00.0.</t>
  </si>
  <si>
    <t>4.4.2.99.99.00.0.99999</t>
  </si>
  <si>
    <t>4.5.</t>
  </si>
  <si>
    <t>4.5.1.</t>
  </si>
  <si>
    <t>4.5.1.01.</t>
  </si>
  <si>
    <t>4.5.1.01.02.</t>
  </si>
  <si>
    <t>4.5.1.01.02.02.</t>
  </si>
  <si>
    <t>4.5.1.01.02.02.0.</t>
  </si>
  <si>
    <t>4.5.1.01.02.02.0.21101</t>
  </si>
  <si>
    <t>4.5.1.01.02.02.0.21103</t>
  </si>
  <si>
    <t>4.5.1.98.</t>
  </si>
  <si>
    <t>4.5.1.98.99.</t>
  </si>
  <si>
    <t>4.5.1.98.99.02.</t>
  </si>
  <si>
    <t>4.5.1.98.99.02.0.</t>
  </si>
  <si>
    <t>4.5.1.98.99.02.0.99999</t>
  </si>
  <si>
    <t>4.5.2.</t>
  </si>
  <si>
    <t>4.5.2.01.</t>
  </si>
  <si>
    <t>4.5.2.01.02.</t>
  </si>
  <si>
    <t>4.5.2.01.02.00.</t>
  </si>
  <si>
    <t>4.5.2.01.02.00.0.</t>
  </si>
  <si>
    <t>4.5.2.01.02.00.0.99999</t>
  </si>
  <si>
    <t>4.6.</t>
  </si>
  <si>
    <t>4.6.1.</t>
  </si>
  <si>
    <t>4.6.1.02.</t>
  </si>
  <si>
    <t>4.6.1.02.02.</t>
  </si>
  <si>
    <t>4.6.1.02.02.06.</t>
  </si>
  <si>
    <t>4.6.1.02.02.06.0.</t>
  </si>
  <si>
    <t>4.6.1.02.02.06.0.12583</t>
  </si>
  <si>
    <t>4.6.1.02.03.</t>
  </si>
  <si>
    <t>4.6.1.02.03.06.</t>
  </si>
  <si>
    <t>4.6.1.02.03.06.0.</t>
  </si>
  <si>
    <t>4.6.1.02.03.06.0.14226</t>
  </si>
  <si>
    <t>4.6.2.</t>
  </si>
  <si>
    <t>4.6.2.02.</t>
  </si>
  <si>
    <t>4.6.2.02.01.</t>
  </si>
  <si>
    <t>4.6.2.02.01.06.</t>
  </si>
  <si>
    <t>4.6.2.02.01.06.0.</t>
  </si>
  <si>
    <t>4.6.2.02.01.06.0.11206</t>
  </si>
  <si>
    <t>4.9.</t>
  </si>
  <si>
    <t>4.9.9.</t>
  </si>
  <si>
    <t>4.9.9.99.</t>
  </si>
  <si>
    <t>4.9.9.99.99.</t>
  </si>
  <si>
    <t>4.9.9.99.99.00.</t>
  </si>
  <si>
    <t>4.9.9.99.99.00.0.</t>
  </si>
  <si>
    <t>4.9.9.99.99.00.0.99999</t>
  </si>
  <si>
    <t>5.</t>
  </si>
  <si>
    <t>5.1.</t>
  </si>
  <si>
    <t>5.1.1.</t>
  </si>
  <si>
    <t>5.1.1.01.</t>
  </si>
  <si>
    <t>5.1.1.01.01.</t>
  </si>
  <si>
    <t>5.1.1.01.01.00.</t>
  </si>
  <si>
    <t>5.1.1.01.01.00.0.</t>
  </si>
  <si>
    <t>5.1.1.01.01.00.0.99999</t>
  </si>
  <si>
    <t>5.1.1.01.02.</t>
  </si>
  <si>
    <t>5.1.1.01.02.00.</t>
  </si>
  <si>
    <t>5.1.1.01.02.00.0.</t>
  </si>
  <si>
    <t>5.1.1.01.02.00.0.99999</t>
  </si>
  <si>
    <t>5.1.1.01.03.</t>
  </si>
  <si>
    <t>5.1.1.01.03.00.</t>
  </si>
  <si>
    <t>5.1.1.01.03.00.0.</t>
  </si>
  <si>
    <t>5.1.1.01.03.00.0.99999</t>
  </si>
  <si>
    <t>5.1.1.01.05.</t>
  </si>
  <si>
    <t>5.1.1.01.05.00.</t>
  </si>
  <si>
    <t>5.1.1.01.05.00.0.</t>
  </si>
  <si>
    <t>5.1.1.01.05.00.0.99999</t>
  </si>
  <si>
    <t>5.1.1.02.</t>
  </si>
  <si>
    <t>5.1.1.02.01.</t>
  </si>
  <si>
    <t>5.1.1.02.01.00.</t>
  </si>
  <si>
    <t>5.1.1.02.01.00.0.</t>
  </si>
  <si>
    <t>5.1.1.02.01.00.0.99999</t>
  </si>
  <si>
    <t>5.1.1.02.05.</t>
  </si>
  <si>
    <t>5.1.1.02.05.00.</t>
  </si>
  <si>
    <t>5.1.1.02.05.00.0.</t>
  </si>
  <si>
    <t>5.1.1.02.05.00.0.99999</t>
  </si>
  <si>
    <t>5.1.1.03.</t>
  </si>
  <si>
    <t>5.1.1.03.01.</t>
  </si>
  <si>
    <t>5.1.1.03.01.00.</t>
  </si>
  <si>
    <t>5.1.1.03.01.00.0.</t>
  </si>
  <si>
    <t>5.1.1.03.01.00.0.99999</t>
  </si>
  <si>
    <t>5.1.1.03.02.</t>
  </si>
  <si>
    <t>5.1.1.03.02.01.</t>
  </si>
  <si>
    <t>5.1.1.03.02.01.0.</t>
  </si>
  <si>
    <t>5.1.1.03.02.01.0.99999</t>
  </si>
  <si>
    <t>5.1.1.03.03.</t>
  </si>
  <si>
    <t>5.1.1.03.03.00.</t>
  </si>
  <si>
    <t>5.1.1.03.03.00.0.</t>
  </si>
  <si>
    <t>5.1.1.03.03.00.0.99999</t>
  </si>
  <si>
    <t>5.1.1.04.</t>
  </si>
  <si>
    <t>5.1.1.04.01.</t>
  </si>
  <si>
    <t>5.1.1.04.01.00.</t>
  </si>
  <si>
    <t>5.1.1.04.01.00.0.</t>
  </si>
  <si>
    <t>5.1.1.04.01.00.0.14120</t>
  </si>
  <si>
    <t>5.1.1.04.05.</t>
  </si>
  <si>
    <t>5.1.1.04.05.00.</t>
  </si>
  <si>
    <t>5.1.1.04.05.00.0.</t>
  </si>
  <si>
    <t>5.1.1.04.05.00.0.31104</t>
  </si>
  <si>
    <t>5.1.1.05.</t>
  </si>
  <si>
    <t>5.1.1.05.01.</t>
  </si>
  <si>
    <t>5.1.1.05.01.00.</t>
  </si>
  <si>
    <t>5.1.1.05.01.00.0.</t>
  </si>
  <si>
    <t>5.1.1.05.01.00.0.14120</t>
  </si>
  <si>
    <t>5.1.1.05.02.</t>
  </si>
  <si>
    <t>5.1.1.05.02.00.</t>
  </si>
  <si>
    <t>5.1.1.05.02.00.0.</t>
  </si>
  <si>
    <t>5.1.1.05.02.00.0.99999</t>
  </si>
  <si>
    <t>5.1.1.05.03.</t>
  </si>
  <si>
    <t>5.1.1.05.03.00.</t>
  </si>
  <si>
    <t>5.1.1.05.03.00.0.</t>
  </si>
  <si>
    <t>5.1.1.05.03.00.0.14120</t>
  </si>
  <si>
    <t>5.1.1.06.</t>
  </si>
  <si>
    <t>5.1.1.06.08.</t>
  </si>
  <si>
    <t>5.1.1.06.08.00.</t>
  </si>
  <si>
    <t>5.1.1.06.08.00.0.</t>
  </si>
  <si>
    <t>5.1.1.06.08.00.0.99999</t>
  </si>
  <si>
    <t>5.1.2.</t>
  </si>
  <si>
    <t>5.1.2.01.</t>
  </si>
  <si>
    <t>5.1.2.01.01.</t>
  </si>
  <si>
    <t>5.1.2.01.01.00.</t>
  </si>
  <si>
    <t>5.1.2.01.01.00.0.</t>
  </si>
  <si>
    <t>5.1.2.01.01.00.0.99999</t>
  </si>
  <si>
    <t>5.1.2.01.02.</t>
  </si>
  <si>
    <t>5.1.2.01.02.00.</t>
  </si>
  <si>
    <t>5.1.2.01.02.00.0.</t>
  </si>
  <si>
    <t>5.1.2.01.02.00.0.99999</t>
  </si>
  <si>
    <t>5.1.2.01.05.</t>
  </si>
  <si>
    <t>5.1.2.01.05.00.</t>
  </si>
  <si>
    <t>5.1.2.01.05.00.0.</t>
  </si>
  <si>
    <t>5.1.2.01.05.00.0.99999</t>
  </si>
  <si>
    <t>5.1.2.02.</t>
  </si>
  <si>
    <t>5.1.2.02.01.</t>
  </si>
  <si>
    <t>5.1.2.02.01.00.</t>
  </si>
  <si>
    <t>5.1.2.02.01.00.0.</t>
  </si>
  <si>
    <t>5.1.2.02.01.00.0.99999</t>
  </si>
  <si>
    <t>5.1.2.02.02.</t>
  </si>
  <si>
    <t>5.1.2.02.02.00.</t>
  </si>
  <si>
    <t>5.1.2.02.02.00.0.</t>
  </si>
  <si>
    <t>5.1.2.02.02.00.0.99999</t>
  </si>
  <si>
    <t>5.1.2.02.04.</t>
  </si>
  <si>
    <t>5.1.2.02.04.00.</t>
  </si>
  <si>
    <t>5.1.2.02.04.00.0.</t>
  </si>
  <si>
    <t>5.1.2.02.04.00.0.99999</t>
  </si>
  <si>
    <t>5.1.2.02.99.</t>
  </si>
  <si>
    <t>5.1.2.02.99.00.</t>
  </si>
  <si>
    <t>5.1.2.02.99.00.0.</t>
  </si>
  <si>
    <t>5.1.2.02.99.00.0.99999</t>
  </si>
  <si>
    <t>5.1.2.03.</t>
  </si>
  <si>
    <t>5.1.2.03.01.</t>
  </si>
  <si>
    <t>5.1.2.03.01.00.</t>
  </si>
  <si>
    <t>5.1.2.03.01.00.0.</t>
  </si>
  <si>
    <t>5.1.2.03.01.00.0.99999</t>
  </si>
  <si>
    <t>5.1.2.03.03.</t>
  </si>
  <si>
    <t>5.1.2.03.03.00.</t>
  </si>
  <si>
    <t>5.1.2.03.03.00.0.</t>
  </si>
  <si>
    <t>5.1.2.03.03.00.0.99999</t>
  </si>
  <si>
    <t>5.1.2.03.06.</t>
  </si>
  <si>
    <t>5.1.2.03.06.00.</t>
  </si>
  <si>
    <t>5.1.2.03.06.00.0.</t>
  </si>
  <si>
    <t>5.1.2.03.06.00.0.99999</t>
  </si>
  <si>
    <t>5.1.2.03.07.</t>
  </si>
  <si>
    <t>5.1.2.03.07.00.</t>
  </si>
  <si>
    <t>5.1.2.03.07.00.0.</t>
  </si>
  <si>
    <t>5.1.2.03.07.00.0.99999</t>
  </si>
  <si>
    <t>5.1.2.04.</t>
  </si>
  <si>
    <t>5.1.2.04.03.</t>
  </si>
  <si>
    <t>5.1.2.04.03.00.</t>
  </si>
  <si>
    <t>5.1.2.04.03.00.0.</t>
  </si>
  <si>
    <t>5.1.2.04.03.00.0.99999</t>
  </si>
  <si>
    <t>5.1.2.04.04.</t>
  </si>
  <si>
    <t>5.1.2.04.04.00.</t>
  </si>
  <si>
    <t>5.1.2.04.04.00.0.</t>
  </si>
  <si>
    <t>5.1.2.04.04.00.0.99999</t>
  </si>
  <si>
    <t>5.1.2.04.06.</t>
  </si>
  <si>
    <t>5.1.2.04.06.00.</t>
  </si>
  <si>
    <t>5.1.2.04.06.00.0.</t>
  </si>
  <si>
    <t>5.1.2.04.06.00.0.99999</t>
  </si>
  <si>
    <t>5.1.2.04.99.</t>
  </si>
  <si>
    <t>5.1.2.04.99.00.</t>
  </si>
  <si>
    <t>5.1.2.04.99.00.0.</t>
  </si>
  <si>
    <t>5.1.2.04.99.00.0.99999</t>
  </si>
  <si>
    <t>5.1.2.05.</t>
  </si>
  <si>
    <t>5.1.2.05.01.</t>
  </si>
  <si>
    <t>5.1.2.05.01.00.</t>
  </si>
  <si>
    <t>5.1.2.05.01.00.0.</t>
  </si>
  <si>
    <t>5.1.2.05.01.00.0.99999</t>
  </si>
  <si>
    <t>5.1.2.05.02.</t>
  </si>
  <si>
    <t>5.1.2.05.02.00.</t>
  </si>
  <si>
    <t>5.1.2.05.02.00.0.</t>
  </si>
  <si>
    <t>5.1.2.05.02.00.0.99999</t>
  </si>
  <si>
    <t>5.1.2.06.</t>
  </si>
  <si>
    <t>5.1.2.06.01.</t>
  </si>
  <si>
    <t>5.1.2.06.01.01.</t>
  </si>
  <si>
    <t>5.1.2.06.01.01.0.</t>
  </si>
  <si>
    <t>5.1.2.06.01.01.0.99999</t>
  </si>
  <si>
    <t>5.1.2.06.01.04.</t>
  </si>
  <si>
    <t>5.1.2.06.01.04.0.</t>
  </si>
  <si>
    <t>5.1.2.06.01.04.0.99999</t>
  </si>
  <si>
    <t>5.1.2.07.</t>
  </si>
  <si>
    <t>5.1.2.07.01.</t>
  </si>
  <si>
    <t>5.1.2.07.01.00.</t>
  </si>
  <si>
    <t>5.1.2.07.01.00.0.</t>
  </si>
  <si>
    <t>5.1.2.07.01.00.0.99999</t>
  </si>
  <si>
    <t>5.1.2.07.02.</t>
  </si>
  <si>
    <t>5.1.2.07.02.00.</t>
  </si>
  <si>
    <t>5.1.2.07.02.00.0.</t>
  </si>
  <si>
    <t>5.1.2.07.02.00.0.99999</t>
  </si>
  <si>
    <t>5.1.2.08.</t>
  </si>
  <si>
    <t>5.1.2.08.01.</t>
  </si>
  <si>
    <t>5.1.2.08.01.99.</t>
  </si>
  <si>
    <t>5.1.2.08.01.99.0.</t>
  </si>
  <si>
    <t>5.1.2.08.01.99.0.99999</t>
  </si>
  <si>
    <t>5.1.2.08.02.</t>
  </si>
  <si>
    <t>5.1.2.08.02.00.</t>
  </si>
  <si>
    <t>5.1.2.08.02.00.0.</t>
  </si>
  <si>
    <t>5.1.2.08.02.00.0.99999</t>
  </si>
  <si>
    <t>5.1.2.08.03.</t>
  </si>
  <si>
    <t>5.1.2.08.03.00.</t>
  </si>
  <si>
    <t>5.1.2.08.03.00.0.</t>
  </si>
  <si>
    <t>5.1.2.08.03.00.0.99999</t>
  </si>
  <si>
    <t>5.1.2.08.05.</t>
  </si>
  <si>
    <t>5.1.2.08.05.00.</t>
  </si>
  <si>
    <t>5.1.2.08.05.00.0.</t>
  </si>
  <si>
    <t>5.1.2.08.05.00.0.99999</t>
  </si>
  <si>
    <t>5.1.2.08.10.</t>
  </si>
  <si>
    <t>5.1.2.08.10.00.</t>
  </si>
  <si>
    <t>5.1.2.08.10.00.0.</t>
  </si>
  <si>
    <t>5.1.2.08.10.00.0.99999</t>
  </si>
  <si>
    <t>5.1.3.</t>
  </si>
  <si>
    <t>5.1.3.01.</t>
  </si>
  <si>
    <t>5.1.3.01.01.</t>
  </si>
  <si>
    <t>5.1.3.01.01.00.</t>
  </si>
  <si>
    <t>5.1.3.01.01.00.0.</t>
  </si>
  <si>
    <t>5.1.3.01.01.00.0.99999</t>
  </si>
  <si>
    <t>5.1.3.01.02.</t>
  </si>
  <si>
    <t>5.1.3.01.02.00.</t>
  </si>
  <si>
    <t>5.1.3.01.02.00.0.</t>
  </si>
  <si>
    <t>5.1.3.01.02.00.0.99999</t>
  </si>
  <si>
    <t>5.1.3.01.04.</t>
  </si>
  <si>
    <t>5.1.3.01.04.00.</t>
  </si>
  <si>
    <t>5.1.3.01.04.00.0.</t>
  </si>
  <si>
    <t>5.1.3.01.04.00.0.99999</t>
  </si>
  <si>
    <t>5.1.3.01.99.</t>
  </si>
  <si>
    <t>5.1.3.01.99.00.</t>
  </si>
  <si>
    <t>5.1.3.01.99.00.0.</t>
  </si>
  <si>
    <t>5.1.3.01.99.00.0.99999</t>
  </si>
  <si>
    <t>5.1.3.02.</t>
  </si>
  <si>
    <t>5.1.3.02.03.</t>
  </si>
  <si>
    <t>5.1.3.02.03.00.</t>
  </si>
  <si>
    <t>5.1.3.02.03.00.0.</t>
  </si>
  <si>
    <t>5.1.3.02.03.00.0.99999</t>
  </si>
  <si>
    <t>5.1.3.03.</t>
  </si>
  <si>
    <t>5.1.3.03.01.</t>
  </si>
  <si>
    <t>5.1.3.03.01.00.</t>
  </si>
  <si>
    <t>5.1.3.03.01.00.0.</t>
  </si>
  <si>
    <t>5.1.3.03.01.00.0.99999</t>
  </si>
  <si>
    <t>5.1.3.03.02.</t>
  </si>
  <si>
    <t>5.1.3.03.02.00.</t>
  </si>
  <si>
    <t>5.1.3.03.02.00.0.</t>
  </si>
  <si>
    <t>5.1.3.03.02.00.0.99999</t>
  </si>
  <si>
    <t>5.1.3.03.03.</t>
  </si>
  <si>
    <t>5.1.3.03.03.00.</t>
  </si>
  <si>
    <t>5.1.3.03.03.00.0.</t>
  </si>
  <si>
    <t>5.1.3.03.03.00.0.99999</t>
  </si>
  <si>
    <t>5.1.3.03.04.</t>
  </si>
  <si>
    <t>5.1.3.03.04.00.</t>
  </si>
  <si>
    <t>5.1.3.03.04.00.0.</t>
  </si>
  <si>
    <t>5.1.3.03.04.00.0.99999</t>
  </si>
  <si>
    <t>5.1.3.03.06.</t>
  </si>
  <si>
    <t>5.1.3.03.06.00.</t>
  </si>
  <si>
    <t>5.1.3.03.06.00.0.</t>
  </si>
  <si>
    <t>5.1.3.03.06.00.0.99999</t>
  </si>
  <si>
    <t>5.1.3.03.99.</t>
  </si>
  <si>
    <t>5.1.3.03.99.00.</t>
  </si>
  <si>
    <t>5.1.3.03.99.00.0.</t>
  </si>
  <si>
    <t>5.1.3.03.99.00.0.99999</t>
  </si>
  <si>
    <t>5.1.3.04.</t>
  </si>
  <si>
    <t>5.1.3.04.01.</t>
  </si>
  <si>
    <t>5.1.3.04.01.00.</t>
  </si>
  <si>
    <t>5.1.3.04.01.00.0.</t>
  </si>
  <si>
    <t>5.1.3.04.01.00.0.99999</t>
  </si>
  <si>
    <t>5.1.3.04.02.</t>
  </si>
  <si>
    <t>5.1.3.04.02.01.</t>
  </si>
  <si>
    <t>5.1.3.04.02.01.0.</t>
  </si>
  <si>
    <t>5.1.3.04.02.01.0.99999</t>
  </si>
  <si>
    <t>5.1.3.99.</t>
  </si>
  <si>
    <t>5.1.3.99.01.</t>
  </si>
  <si>
    <t>5.1.3.99.01.00.</t>
  </si>
  <si>
    <t>5.1.3.99.01.00.0.</t>
  </si>
  <si>
    <t>5.1.3.99.01.00.0.99999</t>
  </si>
  <si>
    <t>5.1.3.99.02.</t>
  </si>
  <si>
    <t>5.1.3.99.02.00.</t>
  </si>
  <si>
    <t>5.1.3.99.02.00.0.</t>
  </si>
  <si>
    <t>5.1.3.99.02.00.0.99999</t>
  </si>
  <si>
    <t>5.1.3.99.03.</t>
  </si>
  <si>
    <t>5.1.3.99.03.00.</t>
  </si>
  <si>
    <t>5.1.3.99.03.00.0.</t>
  </si>
  <si>
    <t>5.1.3.99.03.00.0.99999</t>
  </si>
  <si>
    <t>5.1.3.99.04.</t>
  </si>
  <si>
    <t>5.1.3.99.04.00.</t>
  </si>
  <si>
    <t>5.1.3.99.04.00.0.</t>
  </si>
  <si>
    <t>5.1.3.99.04.00.0.99999</t>
  </si>
  <si>
    <t>5.1.3.99.05.</t>
  </si>
  <si>
    <t>5.1.3.99.05.00.</t>
  </si>
  <si>
    <t>5.1.3.99.05.00.0.</t>
  </si>
  <si>
    <t>5.1.3.99.05.00.0.99999</t>
  </si>
  <si>
    <t>5.1.3.99.06.</t>
  </si>
  <si>
    <t>5.1.3.99.06.00.</t>
  </si>
  <si>
    <t>5.1.3.99.06.00.0.</t>
  </si>
  <si>
    <t>5.1.3.99.06.00.0.99999</t>
  </si>
  <si>
    <t>5.1.3.99.99.</t>
  </si>
  <si>
    <t>5.1.3.99.99.00.</t>
  </si>
  <si>
    <t>5.1.3.99.99.00.0.</t>
  </si>
  <si>
    <t>5.1.3.99.99.00.0.99999</t>
  </si>
  <si>
    <t>5.1.4.</t>
  </si>
  <si>
    <t>5.1.4.01.</t>
  </si>
  <si>
    <t>5.1.4.01.01.</t>
  </si>
  <si>
    <t>5.1.4.01.01.02.</t>
  </si>
  <si>
    <t>5.1.4.01.01.02.0.</t>
  </si>
  <si>
    <t>5.1.4.01.01.02.0.99999</t>
  </si>
  <si>
    <t>5.1.4.01.01.03.</t>
  </si>
  <si>
    <t>5.1.4.01.01.03.0.</t>
  </si>
  <si>
    <t>5.1.4.01.01.03.0.99999</t>
  </si>
  <si>
    <t>5.1.4.01.01.04.</t>
  </si>
  <si>
    <t>5.1.4.01.01.04.0.</t>
  </si>
  <si>
    <t>5.1.4.01.01.04.0.99999</t>
  </si>
  <si>
    <t>5.1.4.01.01.05.</t>
  </si>
  <si>
    <t>5.1.4.01.01.05.0.</t>
  </si>
  <si>
    <t>5.1.4.01.01.05.0.99999</t>
  </si>
  <si>
    <t>5.1.4.01.01.06.</t>
  </si>
  <si>
    <t>5.1.4.01.01.06.0.</t>
  </si>
  <si>
    <t>5.1.4.01.01.06.0.99999</t>
  </si>
  <si>
    <t>5.1.4.01.01.07.</t>
  </si>
  <si>
    <t>5.1.4.01.01.07.0.</t>
  </si>
  <si>
    <t>5.1.4.01.01.07.0.99999</t>
  </si>
  <si>
    <t>5.1.4.01.01.09.</t>
  </si>
  <si>
    <t>5.1.4.01.01.09.0.</t>
  </si>
  <si>
    <t>5.1.4.01.01.09.0.99999</t>
  </si>
  <si>
    <t>5.1.4.01.01.10.</t>
  </si>
  <si>
    <t>5.1.4.01.01.10.0.</t>
  </si>
  <si>
    <t>5.1.4.01.01.10.0.99999</t>
  </si>
  <si>
    <t>5.1.4.01.01.99.</t>
  </si>
  <si>
    <t>5.1.4.01.01.99.0.</t>
  </si>
  <si>
    <t>5.1.4.01.01.99.0.99999</t>
  </si>
  <si>
    <t>5.1.8.</t>
  </si>
  <si>
    <t>5.1.8.01.</t>
  </si>
  <si>
    <t>5.1.8.01.99.</t>
  </si>
  <si>
    <t>5.1.8.01.99.00.</t>
  </si>
  <si>
    <t>5.1.8.01.99.00.0.</t>
  </si>
  <si>
    <t>5.1.8.01.99.00.0.99999</t>
  </si>
  <si>
    <t>5.2.</t>
  </si>
  <si>
    <t>5.2.1.</t>
  </si>
  <si>
    <t>5.2.1.02.</t>
  </si>
  <si>
    <t>5.2.1.02.02.</t>
  </si>
  <si>
    <t>5.2.1.02.02.99.</t>
  </si>
  <si>
    <t>5.2.1.02.02.99.0.</t>
  </si>
  <si>
    <t>5.2.1.02.02.99.0.14226</t>
  </si>
  <si>
    <t>5.4.</t>
  </si>
  <si>
    <t>5.4.1.</t>
  </si>
  <si>
    <t>5.4.1.01.</t>
  </si>
  <si>
    <t>5.4.1.01.01.</t>
  </si>
  <si>
    <t>5.4.1.01.01.01.</t>
  </si>
  <si>
    <t>5.4.1.01.01.01.1.</t>
  </si>
  <si>
    <t>5.4.1.01.01.01.1.99999</t>
  </si>
  <si>
    <t>5.4.1.01.01.01.9.</t>
  </si>
  <si>
    <t>5.4.1.01.01.01.9.99999</t>
  </si>
  <si>
    <t>5.4.1.01.01.99.</t>
  </si>
  <si>
    <t>5.4.1.01.01.99.0.</t>
  </si>
  <si>
    <t>5.4.1.01.01.99.0.99999</t>
  </si>
  <si>
    <t>5.4.1.01.02.</t>
  </si>
  <si>
    <t>5.4.1.01.02.01.</t>
  </si>
  <si>
    <t>5.4.1.01.02.01.1.</t>
  </si>
  <si>
    <t>5.4.1.01.02.01.1.99999</t>
  </si>
  <si>
    <t>5.4.1.01.02.01.9.</t>
  </si>
  <si>
    <t>5.4.1.01.02.01.9.99999</t>
  </si>
  <si>
    <t>5.4.1.02.</t>
  </si>
  <si>
    <t>5.4.1.02.01.</t>
  </si>
  <si>
    <t>5.4.1.02.01.06.</t>
  </si>
  <si>
    <t>5.4.1.02.01.06.0.</t>
  </si>
  <si>
    <t>5.4.1.02.01.06.0.11206</t>
  </si>
  <si>
    <t>5.4.1.02.01.06.0.11219</t>
  </si>
  <si>
    <t>5.4.1.02.01.99.</t>
  </si>
  <si>
    <t>5.4.1.02.01.99.0.</t>
  </si>
  <si>
    <t>5.4.1.02.01.99.0.11210</t>
  </si>
  <si>
    <t>5.4.1.02.02.</t>
  </si>
  <si>
    <t>5.4.1.02.02.06.</t>
  </si>
  <si>
    <t>5.4.1.02.02.06.0.</t>
  </si>
  <si>
    <t>5.4.1.02.02.06.0.12553</t>
  </si>
  <si>
    <t>5.4.1.02.02.06.0.12581</t>
  </si>
  <si>
    <t>5.4.1.02.02.06.0.12784</t>
  </si>
  <si>
    <t>5.4.1.02.03.</t>
  </si>
  <si>
    <t>5.4.1.02.03.06.</t>
  </si>
  <si>
    <t>5.4.1.02.03.06.0.</t>
  </si>
  <si>
    <t>5.4.1.02.03.06.0.14253</t>
  </si>
  <si>
    <t>5.4.1.02.99.</t>
  </si>
  <si>
    <t>5.4.1.02.99.06.</t>
  </si>
  <si>
    <t>5.4.1.02.99.06.0.</t>
  </si>
  <si>
    <t>5.4.1.02.99.06.0.15910</t>
  </si>
  <si>
    <t>5.4.1.02.99.06.0.15980</t>
  </si>
  <si>
    <t>5.9.</t>
  </si>
  <si>
    <t>5.9.9.</t>
  </si>
  <si>
    <t>5.9.9.99.</t>
  </si>
  <si>
    <t>5.9.9.99.99.</t>
  </si>
  <si>
    <t>5.9.9.99.99.00.</t>
  </si>
  <si>
    <t>5.9.9.99.99.00.0.</t>
  </si>
  <si>
    <t>5.9.9.99.99.00.0.99999</t>
  </si>
  <si>
    <t>ACTIVO</t>
  </si>
  <si>
    <t>Activo Corriente</t>
  </si>
  <si>
    <t>Efectivo  equivalentes de efectivo</t>
  </si>
  <si>
    <t>Efectivo</t>
  </si>
  <si>
    <t>Depósitos bancarios</t>
  </si>
  <si>
    <t>Depósitos bancarios en el sector público interno</t>
  </si>
  <si>
    <t>Cuentas corrientes en el sector público interno</t>
  </si>
  <si>
    <t>Banco Costa Rica</t>
  </si>
  <si>
    <t>Banco Nacional de Costa Rica</t>
  </si>
  <si>
    <t>Caja Única</t>
  </si>
  <si>
    <t>Ministerio de Hacienda</t>
  </si>
  <si>
    <t>Cajas chicas  fondos rotatorios</t>
  </si>
  <si>
    <t>Cajas chicas</t>
  </si>
  <si>
    <t>Cajas chicas en el país</t>
  </si>
  <si>
    <t>Fondos rotatorios</t>
  </si>
  <si>
    <t>Fondos rotatorios en el sector público interno</t>
  </si>
  <si>
    <t>Equivalentes de efectivo</t>
  </si>
  <si>
    <t>Otros equivalentes de efectivo</t>
  </si>
  <si>
    <t>Otros equivalentes de efectivo en el sector público interno</t>
  </si>
  <si>
    <t>Cuentas a cobrar a c/p</t>
  </si>
  <si>
    <t>Impuestos a cobrar a c/p</t>
  </si>
  <si>
    <t>Impuestos sobre la propiedad a cobrar c/p</t>
  </si>
  <si>
    <t>Impuesto sobre la propiedad de bienes inmuebles a cobrar c/p</t>
  </si>
  <si>
    <t>Impuestos sobre bienes y servicios a cobrar c/p</t>
  </si>
  <si>
    <t>Otros Impuestos sobre bienes y servicios a cobrar c/p</t>
  </si>
  <si>
    <t>Licencias profesionales, comerciales y otros permisos a cobrar c/p</t>
  </si>
  <si>
    <t>Otros impuestos varios sobre bienes y servicios a cobrar c/p</t>
  </si>
  <si>
    <t>Servicios y derechos a cobrar a corto plazo</t>
  </si>
  <si>
    <t>Servicios a cobrar c/p</t>
  </si>
  <si>
    <t>Servicios comunitarios a cobrar c/p</t>
  </si>
  <si>
    <t>Derechos administrativos a cobrar c/p</t>
  </si>
  <si>
    <t>Derechos administrativos a los servicios de transporte a cobrar c/p</t>
  </si>
  <si>
    <t>Derechos administrativos a los servicios de transporte a cobrar c/p  Derecho de piso  uso terminal</t>
  </si>
  <si>
    <t>Otros derechos administrativos a cobrar c/p</t>
  </si>
  <si>
    <t>Otros derechos administrativos a cobrar c/p Derecho cementerio</t>
  </si>
  <si>
    <t>Transferencias a cobrar a c/p</t>
  </si>
  <si>
    <t>Transferencias del sector público interno a cobrar c/p</t>
  </si>
  <si>
    <t>Transferencias del Gobierno Central a cobrar c/p</t>
  </si>
  <si>
    <t>Transferencias de Órganos Desconcentrados a cobrar c/p</t>
  </si>
  <si>
    <t>Transfrencias de Organos desconcentrados a cobrar.Consejo Nacional de la Política Pública de la Persona Joven (CPJ)</t>
  </si>
  <si>
    <t>Transferencias de Instituciones Descentralizadas no Empresariales a cobrar c/p</t>
  </si>
  <si>
    <t>Transferencias de Instituciones Descentralizadas no Empresariales a cobrar c/p (Aporte IFAM Licores Nacionales y Ext)</t>
  </si>
  <si>
    <t>Otras cuentas a cobrar a corto plazo</t>
  </si>
  <si>
    <t>Multas, sanciones, remates y confiscaciones de origen no tributario a cobrar c/p</t>
  </si>
  <si>
    <t>Multas y sanciones administrativas a cobrar c/p</t>
  </si>
  <si>
    <t>Depósitos en garantía c/p</t>
  </si>
  <si>
    <t>Depósitos en garantía en el sector público interno c/p</t>
  </si>
  <si>
    <t>Previsiones para deterioro de cuentas a cobrar a corto plazo *</t>
  </si>
  <si>
    <t>Previsiones para impuestos a cobrar c/p *</t>
  </si>
  <si>
    <t>Previsiones para impuestos sobre la propiedad a cobrar c/p *</t>
  </si>
  <si>
    <t>Previsiones para impuestos sobre bienes y servicios a cobrar c/p *</t>
  </si>
  <si>
    <t>Previsiones para otros impuestos a cobrar c/p *</t>
  </si>
  <si>
    <t>Previsiones para servicios a cobrar c/p *</t>
  </si>
  <si>
    <t>Previsiones para ventas de servicios a cobrar c/p *</t>
  </si>
  <si>
    <t>Previsiones para derechos administrativos a cobrar c/p *</t>
  </si>
  <si>
    <t>Previsiones para ingresos de la propiedad a cobrar c/p *</t>
  </si>
  <si>
    <t>Previsiones para alquileres y derechos sobre bienes a cobrar c/p *</t>
  </si>
  <si>
    <t>Inventarios</t>
  </si>
  <si>
    <t>Materiales y suministros para consumo y prestación de servicios</t>
  </si>
  <si>
    <t>Productos químicos y conexos</t>
  </si>
  <si>
    <t>Combustibles y lubricantes</t>
  </si>
  <si>
    <t>Productos farmacéuticos y medicinales</t>
  </si>
  <si>
    <t>Tintas, pinturas y diluyentes</t>
  </si>
  <si>
    <t>Otros productos químicos y conexos</t>
  </si>
  <si>
    <t>Materiales y productos de uso en la construcción y mantenimiento</t>
  </si>
  <si>
    <t>Materiales y productos metálicos</t>
  </si>
  <si>
    <t>Materiales y productos minerales y asfálticos</t>
  </si>
  <si>
    <t>Madera y sus derivados</t>
  </si>
  <si>
    <t>Materiales y productos eléctricos, telefónicos y de cómputo</t>
  </si>
  <si>
    <t>Materiales y productos de plástico</t>
  </si>
  <si>
    <t>Herramientas, repuestos y accesorios</t>
  </si>
  <si>
    <t>Herramientas e instrumentos</t>
  </si>
  <si>
    <t>Repuestos y accesorios Nuevos</t>
  </si>
  <si>
    <t>Útiles, materiales y suministros diversos</t>
  </si>
  <si>
    <t>Útiles y materiales de oficina y cómputo</t>
  </si>
  <si>
    <t>Útiles y materiales médico, hospitalario y de investigación</t>
  </si>
  <si>
    <t>Productos de papel, cartón e impresos</t>
  </si>
  <si>
    <t>Textiles y vestuario</t>
  </si>
  <si>
    <t>Útiles y materiales de limpieza</t>
  </si>
  <si>
    <t>Útiles y materiales de resguardo y seguridad</t>
  </si>
  <si>
    <t>Otros útiles, materiales y suministros diversos</t>
  </si>
  <si>
    <t>Otros activos a corto plazo</t>
  </si>
  <si>
    <t>Gastos a devengar a corto plazo</t>
  </si>
  <si>
    <t>Servicios a devengar c/p</t>
  </si>
  <si>
    <t>Primas y gastos de seguros a devengar c/p</t>
  </si>
  <si>
    <t>Activo No Corriente</t>
  </si>
  <si>
    <t>Bienes no concesionados</t>
  </si>
  <si>
    <t>Propiedades, planta y equipos explotados</t>
  </si>
  <si>
    <t>Edificios</t>
  </si>
  <si>
    <t>Edificios de oficinas  atención al públ</t>
  </si>
  <si>
    <t>Edificios de oficinas y atención público Valores Origen</t>
  </si>
  <si>
    <t>Edificios oficinas y atención público Depreciación Acumulada</t>
  </si>
  <si>
    <t>Edificios oficinas y atención público Pérdidas por Deterioro</t>
  </si>
  <si>
    <t>Edificios oficinas y atención público Porción Terreno Valores Origen</t>
  </si>
  <si>
    <t>Bodegas</t>
  </si>
  <si>
    <t>Bodegas Valores de origen</t>
  </si>
  <si>
    <t>Bodegas Depreciaciones acumuladas *</t>
  </si>
  <si>
    <t>Locales</t>
  </si>
  <si>
    <t>Locales Valores de origen</t>
  </si>
  <si>
    <t>Locales Depreciaciones acumuladas *</t>
  </si>
  <si>
    <t>Locales Mejoras</t>
  </si>
  <si>
    <t>Locales Porción terreno: valores de origen</t>
  </si>
  <si>
    <t>Otros edificios</t>
  </si>
  <si>
    <t>Otros edificios Valores de origen</t>
  </si>
  <si>
    <t>Otros edificios Depreciaciones acumuladas *</t>
  </si>
  <si>
    <t>Otros edificios Porción terreno: valores de origen</t>
  </si>
  <si>
    <t>Maquinaria  equipos para la producción</t>
  </si>
  <si>
    <t>Maquinaria para la construcción</t>
  </si>
  <si>
    <t>Maquinaria para la construcción Valores de origen</t>
  </si>
  <si>
    <t>Maq para la construcción Depreciaciones acumuladas</t>
  </si>
  <si>
    <t>Planta eléctrica</t>
  </si>
  <si>
    <t>Planta eléctrica Valores de origen</t>
  </si>
  <si>
    <t>Planta eléctrica Depreciaciones acumuladas *</t>
  </si>
  <si>
    <t>Equipos hidráulicos</t>
  </si>
  <si>
    <t>Equipos hidráulicos Valores de origen</t>
  </si>
  <si>
    <t>Equipos hidráulicos Depreciaciones acumuladas *</t>
  </si>
  <si>
    <t>Equipos de medición</t>
  </si>
  <si>
    <t>Equipos de medición Valores de origen</t>
  </si>
  <si>
    <t>Equipos de medición Depreciaciones acumuladas *</t>
  </si>
  <si>
    <t>Bombas</t>
  </si>
  <si>
    <t>Bombas Valores de origen</t>
  </si>
  <si>
    <t>Bombas Depreciaciones acumuladas *</t>
  </si>
  <si>
    <t>Otra maquinarias y equipos para la producción</t>
  </si>
  <si>
    <t>Otra maquinarias y equipos para la producción Valor Origen</t>
  </si>
  <si>
    <t>Otra maquinarias y equipos para la producción Depreciación Acumulada</t>
  </si>
  <si>
    <t>Equipos de transporte, tracción  elevación</t>
  </si>
  <si>
    <t>Motocicletas</t>
  </si>
  <si>
    <t>Motocicletas Valores de origen</t>
  </si>
  <si>
    <t>Motocicletas Depreciaciones acumuladas *</t>
  </si>
  <si>
    <t>Vehículos</t>
  </si>
  <si>
    <t>Vehículos Valores de origen</t>
  </si>
  <si>
    <t>Vehículos Depreciaciones acumuladas *</t>
  </si>
  <si>
    <t>Otros equipos de transporte</t>
  </si>
  <si>
    <t>Otros equipos de transporte Valores de origen</t>
  </si>
  <si>
    <t>Otros equipos transporte Depreciaciones acumuladas *</t>
  </si>
  <si>
    <t>Equipos de comunicación</t>
  </si>
  <si>
    <t>Antenas  radares</t>
  </si>
  <si>
    <t>Antenas y radares Valores de origen</t>
  </si>
  <si>
    <t>Antenas y radares Depreciaciones acumuladas *</t>
  </si>
  <si>
    <t>Equipos de telefonía</t>
  </si>
  <si>
    <t>Equipos de telefonía Valores de origen</t>
  </si>
  <si>
    <t>Equipos de telefonía Depreciaciones acumuladas *</t>
  </si>
  <si>
    <t>Equipos de audio  video</t>
  </si>
  <si>
    <t>Equipos de audio y video Valores de origen</t>
  </si>
  <si>
    <t>Equipos de audio y video Depreciaciones acumuladas</t>
  </si>
  <si>
    <t>Otros equipos de comunicación</t>
  </si>
  <si>
    <t>Otros equipos de comunicación Valores de origen</t>
  </si>
  <si>
    <t>Otros equipos de comunicaciónDepreciaciones acumuladas</t>
  </si>
  <si>
    <t>Equipos  mobiliario de oficina</t>
  </si>
  <si>
    <t>Archivadores, bibliotecas  armarios</t>
  </si>
  <si>
    <t>Archivadores, bibliotecas y armarios Valor Origen</t>
  </si>
  <si>
    <t>Archivadores bibliotecas y armarios Deprec Acum</t>
  </si>
  <si>
    <t>Mesas  escritorios</t>
  </si>
  <si>
    <t>Mesas y escritorios Valores de origen</t>
  </si>
  <si>
    <t>Mesas y escritorios Depreciaciones acumuladas *</t>
  </si>
  <si>
    <t>Sillas  bancos</t>
  </si>
  <si>
    <t>Sillas y bancos Valores de origen</t>
  </si>
  <si>
    <t>Sillas y bancos Depreciaciones acumuladas *</t>
  </si>
  <si>
    <t>Equipos de ventilación</t>
  </si>
  <si>
    <t>Equipos de ventilación Valores de origen</t>
  </si>
  <si>
    <t>Equipos de ventilación Depreciaciones acumuladas *</t>
  </si>
  <si>
    <t>Otros equipos  mobiliario</t>
  </si>
  <si>
    <t>Otros equipos y mobiliario Valores de origen</t>
  </si>
  <si>
    <t>Otros equipos y mobiliario Depreciaciones acumuladas</t>
  </si>
  <si>
    <t>Equipos para computación</t>
  </si>
  <si>
    <t>Computadoras</t>
  </si>
  <si>
    <t>Computadoras Valores de origen</t>
  </si>
  <si>
    <t>Computadoras Depreciaciones acumuladas *</t>
  </si>
  <si>
    <t>Impresoras</t>
  </si>
  <si>
    <t>Impresoras Valores de origen</t>
  </si>
  <si>
    <t>Impresoras Depreciaciones acumuladas *</t>
  </si>
  <si>
    <t>Monitores</t>
  </si>
  <si>
    <t>Monitores Valores de origen</t>
  </si>
  <si>
    <t>Monitores Depreciaciones acumuladas *</t>
  </si>
  <si>
    <t>UPS</t>
  </si>
  <si>
    <t>UPS Valores de origen</t>
  </si>
  <si>
    <t>UPS Depreciaciones acumuladas *</t>
  </si>
  <si>
    <t>Otros equipos de cómputo</t>
  </si>
  <si>
    <t>Otros equipos de cómputo Valores de origen</t>
  </si>
  <si>
    <t>Otros equipos de cómputo Depreciaciones acumuladas *</t>
  </si>
  <si>
    <t>Equipos y  mobiliario educacional deportivo  recreativo</t>
  </si>
  <si>
    <t>Equipos de entretenimiento</t>
  </si>
  <si>
    <t>Equipos de entretenimiento Valores de origen</t>
  </si>
  <si>
    <t>Equip de entretenimiento Depreciaciones acumuladas</t>
  </si>
  <si>
    <t>Equipos de seguridad, orden, vigilancia y control público</t>
  </si>
  <si>
    <t>Equipos de protección contra incendios</t>
  </si>
  <si>
    <t>Equipos de protección contra incendios Valores Origen</t>
  </si>
  <si>
    <t>Equipos de protección contra incendios Depreciación Acumulada</t>
  </si>
  <si>
    <t>Armas</t>
  </si>
  <si>
    <t>Armas Valores de origen</t>
  </si>
  <si>
    <t>Armas Depreciaciones acumuladas *</t>
  </si>
  <si>
    <t>Otros equipos de seguridad, orden, vigilancia y control público</t>
  </si>
  <si>
    <t>Otros Equipos seguridad orden vigilancia control público Valor rigen</t>
  </si>
  <si>
    <t>Otros Equipos seguridad orden vigilancia control Público Depreciacion Acumulada</t>
  </si>
  <si>
    <t>Maquinarias, equipos  mobiliarios diversos</t>
  </si>
  <si>
    <t>Equipos  mobiliario doméstico</t>
  </si>
  <si>
    <t>Equipos y mobiliario doméstico Valores de origen</t>
  </si>
  <si>
    <t>Equip y Mobiliario doméstico Depreciaciones acumuladas</t>
  </si>
  <si>
    <t>Equipos fotográficos  de revelado</t>
  </si>
  <si>
    <t>Equipos fotográficos y de revelado Valores origen</t>
  </si>
  <si>
    <t>Equip fotográficos y revelado Depreciaioón Acumulada</t>
  </si>
  <si>
    <t>Bienes de infraestructura y de beneficio y uso público en servicio</t>
  </si>
  <si>
    <t>Vías de comunicación terrestre</t>
  </si>
  <si>
    <t>Carreteras  caminos</t>
  </si>
  <si>
    <t>Carreteras y caminos Valores de origen</t>
  </si>
  <si>
    <t>Carreteras y caminos Porción terreno: Valor Origen</t>
  </si>
  <si>
    <t>Puentes</t>
  </si>
  <si>
    <t>Puentes Valores de origen</t>
  </si>
  <si>
    <t>Puentes Porción terreno: valores de origen</t>
  </si>
  <si>
    <t>Otras vías de comunicación terrestre</t>
  </si>
  <si>
    <t>Otras vías de comunicación terrestre  Valores Origen</t>
  </si>
  <si>
    <t>Centrales  redes de comunicación  energía</t>
  </si>
  <si>
    <t>Centrales  redes acuíferas, cloacales  pluviales</t>
  </si>
  <si>
    <t>Centrales  redes acuíferas, cloacales  pluviales Valor Origen</t>
  </si>
  <si>
    <t>Otros bienes de infraestructura y de beneficio y uso público en servicio</t>
  </si>
  <si>
    <t>Otros bienes de infraestructura y de beneficio y uso público diversos</t>
  </si>
  <si>
    <t>Otros bienes de infraestructura y de beneficio y uso público diversos Valores de origen</t>
  </si>
  <si>
    <t>Bienes intangibles no concesionados</t>
  </si>
  <si>
    <t>Software  programas</t>
  </si>
  <si>
    <t>Software y programas Valores de origen</t>
  </si>
  <si>
    <t>Otros bienes intangibles</t>
  </si>
  <si>
    <t>Otros bienes intangibles Valores de origen</t>
  </si>
  <si>
    <t>Bienes no concesionados en proceso de producción</t>
  </si>
  <si>
    <t>Bienes intangibles en proceso de producción</t>
  </si>
  <si>
    <t>Producción en proceso de software y programas</t>
  </si>
  <si>
    <t>PASIVO</t>
  </si>
  <si>
    <t>Pasivo Corriente</t>
  </si>
  <si>
    <t>Deudas a corto plazo</t>
  </si>
  <si>
    <t>Deudas comerciales a corto plazo</t>
  </si>
  <si>
    <t>Deudas por adquisición de inventarios c/p</t>
  </si>
  <si>
    <t>Deudas comerciales por adquisición de materiales y suministros para consumo y prestación de servicios c/p</t>
  </si>
  <si>
    <t>Deudas comerciales por adquisición de bienes para la venta c/p</t>
  </si>
  <si>
    <t>Deudas por adquisición de bienes distintos de inventarios c/p</t>
  </si>
  <si>
    <t>Deudas comerciales por adquisición de propiedades, planta y equipos en explotación c/p</t>
  </si>
  <si>
    <t>Deudas comerciales por adquisición de bienes de infraestructura y de beneficio y uso público c/p</t>
  </si>
  <si>
    <t>Deudas comerciales por adquisición de bienes intangibles c/p</t>
  </si>
  <si>
    <t>Deudas por adquisición de servicios c/p</t>
  </si>
  <si>
    <t>Deudas comerciales por alquileres y derechos sobre bienes c/p</t>
  </si>
  <si>
    <t>Deudas comerciales por servicios básicos c/p</t>
  </si>
  <si>
    <t>Deudas comerciales por servicios comerciales y financieros c/p</t>
  </si>
  <si>
    <t>Deudas comerciales por servicios de gestión y apoyo c/p</t>
  </si>
  <si>
    <t>Deudas comerciales por gastos de viaje y transporte c/p</t>
  </si>
  <si>
    <t>Deudas comerciales por seguros, reaseguros y otras obligaciones c/p</t>
  </si>
  <si>
    <t>Deudas comerciales por capacitación y protocolo c/p</t>
  </si>
  <si>
    <t>Deudas comerciales por mantenimiento y reparaciones c/p</t>
  </si>
  <si>
    <t>Deudas sociales y fiscales a corto plazo</t>
  </si>
  <si>
    <t>Deudas por beneficios a los empleados c/p</t>
  </si>
  <si>
    <t>Remuneraciones básicas y eventuales a pagar c/p</t>
  </si>
  <si>
    <t>Remuneraciones</t>
  </si>
  <si>
    <t>Incentivos salariales a pagar c/p</t>
  </si>
  <si>
    <t>Decimotercer mes a pagar c/p</t>
  </si>
  <si>
    <t>Contribuciones patronales al desarrollo y la seguridad social a pagar c/p</t>
  </si>
  <si>
    <t>Contribuciones patronales al desarrollo y la seguridad social a pagar c/p (Aporte Patronal FCL - CCSS)</t>
  </si>
  <si>
    <t>Contribuciones patronales al desarrollo y la seguridad social a pagar c/p (Cont. Patronal BPDC)</t>
  </si>
  <si>
    <t>Deudas fiscales c/p</t>
  </si>
  <si>
    <t>Retenciones de impuestos nacionales a pagar c/p</t>
  </si>
  <si>
    <t>Ministerio de Hacienda (MHD)</t>
  </si>
  <si>
    <t>Retenciones de impuestos entidades relacionadas a pagar c/p</t>
  </si>
  <si>
    <t>Transferencias a pagar a corto plazo</t>
  </si>
  <si>
    <t>Transferencias al sector público interno a pagar c/p</t>
  </si>
  <si>
    <t>Transferencias al Gobierno Central a pagar c/p</t>
  </si>
  <si>
    <t>Transferencias a Órganos Desconcentrados a pagar c/p</t>
  </si>
  <si>
    <t>Consejo Nacional de Personas con Discapacidad - CONAPDIS</t>
  </si>
  <si>
    <t>Transferencias a Instituciones Descentralizadas no Empresariales a pagar c/p</t>
  </si>
  <si>
    <t>Transferencias a otras Instituciones de Gobiernos Locales a pagar c/p</t>
  </si>
  <si>
    <t>Otras deudas a corto plazo</t>
  </si>
  <si>
    <t>Deudas varias c/p</t>
  </si>
  <si>
    <t>Deudas varias con el sector privado interno c/p</t>
  </si>
  <si>
    <t>Deudas varias con el sector público interno c/p</t>
  </si>
  <si>
    <t>Endeudamiento público a corto plazo</t>
  </si>
  <si>
    <t>Préstamos a pagar a corto plazo</t>
  </si>
  <si>
    <t>Préstamos del sector público interno a pagar c/p</t>
  </si>
  <si>
    <t>Préstamos de otras Instituciones de Gobiernos Locales a pagar c/p</t>
  </si>
  <si>
    <t>Préstamos de otras Instituciones de Gobiernos Locales a pagar c/p - Capital</t>
  </si>
  <si>
    <t>Instituto de Fomento y Asesoría Municipal (IFAM) Préstamo corto Plazo</t>
  </si>
  <si>
    <t>Fondos de terceros y en garantía</t>
  </si>
  <si>
    <t>Depósitos en garantía</t>
  </si>
  <si>
    <t>Depósitos en garantía del sector privado interno</t>
  </si>
  <si>
    <t>Depósitos en garantía de empresas privadas</t>
  </si>
  <si>
    <t>Pasivo No Corriente</t>
  </si>
  <si>
    <t>Endeudamiento público a largo plazo</t>
  </si>
  <si>
    <t>Préstamos a pagar a largo plazo</t>
  </si>
  <si>
    <t>Préstamos del sector público interno a pagar l/p</t>
  </si>
  <si>
    <t>Préstamos de otras Instituciones de Gobiernos Locales a pagar l/p</t>
  </si>
  <si>
    <t>Préstamos de otras Instituciones de Gobiernos Locales a pagar l/p - Capital</t>
  </si>
  <si>
    <t>Instituto de Fomento y Asesoría Municipal (IFAM) P Largo Plazo</t>
  </si>
  <si>
    <t>Provisiones y reservas técnicas a largo plazo</t>
  </si>
  <si>
    <t>Provisiones a largo plazo</t>
  </si>
  <si>
    <t>Provisiones para beneficios a los empleados l/p</t>
  </si>
  <si>
    <t>Provisiones para beneficios por terminación l/p</t>
  </si>
  <si>
    <t>PATRIMONIO</t>
  </si>
  <si>
    <t>Patrimonio público</t>
  </si>
  <si>
    <t>Capital</t>
  </si>
  <si>
    <t>Capital inicial</t>
  </si>
  <si>
    <t>Capital inicial a valores históricos</t>
  </si>
  <si>
    <t xml:space="preserve">Capital inicial a valores históricos </t>
  </si>
  <si>
    <t>Variaciones no asignables a reservas</t>
  </si>
  <si>
    <t>Otras variaciones no asignables a reservas</t>
  </si>
  <si>
    <t>Otras variaciones no asignables a reservas varias</t>
  </si>
  <si>
    <t>Resultados acumulados</t>
  </si>
  <si>
    <t>Resultados acumulados de ejercicios anteriores</t>
  </si>
  <si>
    <t>Resultados de ejercicios anteriores</t>
  </si>
  <si>
    <t>Ajuste de resultados de ejercicios anteriores</t>
  </si>
  <si>
    <t>Ajuste de resultados acumulados</t>
  </si>
  <si>
    <t>Ajuste por corrección de errores realizados retroactivamente</t>
  </si>
  <si>
    <t>INGRESOS</t>
  </si>
  <si>
    <t>Impuestos</t>
  </si>
  <si>
    <t>Impuestos sobre la propiedad</t>
  </si>
  <si>
    <t>Impuesto sobre la propiedad de bienes inmuebles</t>
  </si>
  <si>
    <t>Impuestos sobre bienes y servicios</t>
  </si>
  <si>
    <t>Impuestos generales y selectivos sobre ventas y consumo</t>
  </si>
  <si>
    <t>Impuesto general sobre las ventas de bienes y servicios</t>
  </si>
  <si>
    <t>Impuesto general sobre las ventas de bienes y servicios internos</t>
  </si>
  <si>
    <t>Impuestos específicos sobre la producción y consumo de bienes y servicios</t>
  </si>
  <si>
    <t>Impuestos específicos sobre la producción y consumo de bienes</t>
  </si>
  <si>
    <t>Impuestos específicos sobre la explotación de recursos naturales y minerales</t>
  </si>
  <si>
    <t>Impuestos específicos sobre bienes manufacturados</t>
  </si>
  <si>
    <t>Ministerio de Gobernación y Policía.,  Ley # 9829 Impuesto al Cemento</t>
  </si>
  <si>
    <t>Impuestos específicos sobre la construcción</t>
  </si>
  <si>
    <t>Impuestos específicos sobre la producción y consumo de servicios</t>
  </si>
  <si>
    <t>Impuestos específicos a los servicios de diversión y esparcimiento</t>
  </si>
  <si>
    <t>Otros impuestos específicos sobre la producción y consumo de servicios</t>
  </si>
  <si>
    <t>Otros impuestos sobre bienes y servicios</t>
  </si>
  <si>
    <t>Licencias profesionales, comerciales y otros permisos</t>
  </si>
  <si>
    <t>Multas por licencias profesionales, comerciales y otros permisos</t>
  </si>
  <si>
    <t>Ingresos y resultados positivos por ventas</t>
  </si>
  <si>
    <t>Ventas de bienes y servicios</t>
  </si>
  <si>
    <t>Ventas de servicios</t>
  </si>
  <si>
    <t>Servicios comunitarios</t>
  </si>
  <si>
    <t>Servicios de cementerio</t>
  </si>
  <si>
    <t>Servicios de saneamiento ambiental</t>
  </si>
  <si>
    <t>Otras ventas de servicios</t>
  </si>
  <si>
    <t>Otras ventas de servicios varios</t>
  </si>
  <si>
    <t>Derechos administrativos</t>
  </si>
  <si>
    <t>Derechos administrativos a los servicios de transporte</t>
  </si>
  <si>
    <t>Derechos administrativos a los servicios de transporte por carretera</t>
  </si>
  <si>
    <t>Otros derechos administrativos</t>
  </si>
  <si>
    <t>Otros derechos administrativos varios</t>
  </si>
  <si>
    <t>Ingresos de la propiedad</t>
  </si>
  <si>
    <t>Rentas de inversiones y de colocación de efectivo</t>
  </si>
  <si>
    <t>Intereses por equivalentes de efectivo</t>
  </si>
  <si>
    <t>Intereses por otros equivalentes de efectivo</t>
  </si>
  <si>
    <t>Intereses por otros equivalentes de efectivo en el sector público interno</t>
  </si>
  <si>
    <t xml:space="preserve"> CUENTA 617 BANCO DE COSTA RICA (BCR)</t>
  </si>
  <si>
    <t>BANCO NACIONAL DE COSTA RICA (BNCR)</t>
  </si>
  <si>
    <t>Resultados positivos de otras inversiones</t>
  </si>
  <si>
    <t>Intereses por inversiones varias</t>
  </si>
  <si>
    <t>Intereses por inversiones varias en el sector público interno</t>
  </si>
  <si>
    <t>Alquileres y derechos sobre bienes</t>
  </si>
  <si>
    <t>Alquileres</t>
  </si>
  <si>
    <t>Alquileres de edificios</t>
  </si>
  <si>
    <t>Transferencias</t>
  </si>
  <si>
    <t>Transferencias corrientes</t>
  </si>
  <si>
    <t>Transferencias corrientes del sector público interno</t>
  </si>
  <si>
    <t>Transferencias corrientes de Órganos Desconcentrados</t>
  </si>
  <si>
    <t>Transferencias  corrientes de Organos Desconcentrados. Consejo Nacional de la Política Pública de la Persona Joven (CPJ)</t>
  </si>
  <si>
    <t>Transferencias corrientes de Instituciones Descentralizadas no Empresariales</t>
  </si>
  <si>
    <t>Transferencias corrientes de  Instituciones Descentralizadas no Empresariales</t>
  </si>
  <si>
    <t>Transferencias corrientes de  Instituciones Descentralizadas no Empresariales (Aporte IFAM Licores Nacionales y Ext)</t>
  </si>
  <si>
    <t>Transferencias de capital</t>
  </si>
  <si>
    <t>Transferencias de capital del sector público interno</t>
  </si>
  <si>
    <t>Transferencias de capital del Gobierno Central</t>
  </si>
  <si>
    <t>Otros ingresos</t>
  </si>
  <si>
    <t>Otros ingresos y resultados positivos</t>
  </si>
  <si>
    <t>Ingresos y resultados positivos varios</t>
  </si>
  <si>
    <t>Otros resultados positivos</t>
  </si>
  <si>
    <t>GASTOS</t>
  </si>
  <si>
    <t>Gastos de funcionamiento</t>
  </si>
  <si>
    <t>Gastos en personal</t>
  </si>
  <si>
    <t>Remuneraciones Básicas</t>
  </si>
  <si>
    <t>Sueldos para cargos fijos</t>
  </si>
  <si>
    <t>Jornales</t>
  </si>
  <si>
    <t>Servicios especiales</t>
  </si>
  <si>
    <t>Suplencias</t>
  </si>
  <si>
    <t>Remuneraciones eventuales</t>
  </si>
  <si>
    <t>Tiempo extraordinario</t>
  </si>
  <si>
    <t>Dietas</t>
  </si>
  <si>
    <t>Incentivos salariales</t>
  </si>
  <si>
    <t>Retribución por años servidos</t>
  </si>
  <si>
    <t>Hora</t>
  </si>
  <si>
    <t>Diario</t>
  </si>
  <si>
    <t>Semanal</t>
  </si>
  <si>
    <t>Restricción al ejercicio liberal de la profesión</t>
  </si>
  <si>
    <t>Dedicacion exclusiva</t>
  </si>
  <si>
    <t>Decimotercer mes</t>
  </si>
  <si>
    <t>Bi-Semanal</t>
  </si>
  <si>
    <t>Mensual</t>
  </si>
  <si>
    <t>Quincenal</t>
  </si>
  <si>
    <t>Contribuciones patronales al desarrollo y la seguridad social</t>
  </si>
  <si>
    <t>Contribución patronal al Seguro de Salud de la Caja Costarricense del Seguro Social</t>
  </si>
  <si>
    <t>Contribución Patronal al Seguro de Salud de la Caja</t>
  </si>
  <si>
    <t>Contribución patronal al Banco popular y de Desarrollo Comunal</t>
  </si>
  <si>
    <t>Contribución Patronal al Banco Popular y de Desarrollo</t>
  </si>
  <si>
    <t>Contribuciones patronales a fondos de pensiones y a otros fondos de capitalización</t>
  </si>
  <si>
    <t>Contribución patronal al Seguro de Pensiones de la Caja Costarricense del Seguro Social</t>
  </si>
  <si>
    <t>Contribución Patronal al Seguro de Pensiones de la Caja</t>
  </si>
  <si>
    <t>Aporte patronal al Régimen Obligatorio de Pensiones Complementarias</t>
  </si>
  <si>
    <t>Aporte patronal al Fondo de Capitalización Laboral</t>
  </si>
  <si>
    <t>Aporte Patronal al Fondo de Capitalización Laboral</t>
  </si>
  <si>
    <t>Asistencia social y beneficios al personal</t>
  </si>
  <si>
    <t>Indemnizaciones al personal</t>
  </si>
  <si>
    <t>Servicios</t>
  </si>
  <si>
    <t>Alquiler de terrenos, edificios y locales</t>
  </si>
  <si>
    <t>Alquiler de maquinarias, equipos y mobiliario</t>
  </si>
  <si>
    <t>Derechos o regalías sobre bienes intangibles</t>
  </si>
  <si>
    <t>Servicios básicos</t>
  </si>
  <si>
    <t>Agua y alcantarillado</t>
  </si>
  <si>
    <t>Energía eléctrica</t>
  </si>
  <si>
    <t>Servicios de telecomunicaciones</t>
  </si>
  <si>
    <t>Otros servicios básicos</t>
  </si>
  <si>
    <t>Servicios comerciales y financieros</t>
  </si>
  <si>
    <t>Servicios de información</t>
  </si>
  <si>
    <t>Impresión, encuadernación y otros</t>
  </si>
  <si>
    <t>Comisiones y gastos por servicios financieros y comerciales</t>
  </si>
  <si>
    <t>Servicios de transferencia electrónica de información</t>
  </si>
  <si>
    <t>Servicios de gestión y apoyo</t>
  </si>
  <si>
    <t>Servicios de ingeniería</t>
  </si>
  <si>
    <t>Servicios en ciencias económicas y sociales</t>
  </si>
  <si>
    <t>Servicios generales</t>
  </si>
  <si>
    <t>Otros servicios de gestión y apoyo</t>
  </si>
  <si>
    <t>Gastos de viaje y transporte</t>
  </si>
  <si>
    <t>Transporte dentro del país</t>
  </si>
  <si>
    <t>Viáticos dentro del país</t>
  </si>
  <si>
    <t>Seguros, reaseguros y otras obligaciones</t>
  </si>
  <si>
    <t>Seguros</t>
  </si>
  <si>
    <t>Seguros contra riesgos de trabajo</t>
  </si>
  <si>
    <t>Seguros voluntarios de automóviles</t>
  </si>
  <si>
    <t>Capacitación y protocolo</t>
  </si>
  <si>
    <t>Actividades de capacitación</t>
  </si>
  <si>
    <t>Actividades protocolarias y sociales</t>
  </si>
  <si>
    <t>Mantenimiento y reparaciones</t>
  </si>
  <si>
    <t>Mantenimiento de terrenos y edificios</t>
  </si>
  <si>
    <t>Mantenimiento de edificios varios</t>
  </si>
  <si>
    <t>Mantenimiento y reparación de maquinaria y equipos para la producción</t>
  </si>
  <si>
    <t>Mantenimiento y reparación de equipos de transporte, tracción y elevación</t>
  </si>
  <si>
    <t>Mantenimiento y reparación de equipos y mobiliario de oficina</t>
  </si>
  <si>
    <t>Mantenimiento y reparación de bienes de infraestructura y de beneficio y uso público</t>
  </si>
  <si>
    <t>Materiales y suministros consumidos</t>
  </si>
  <si>
    <t>Alimentos y productos agropecuarios</t>
  </si>
  <si>
    <t>Alimentos y bebidas</t>
  </si>
  <si>
    <t>Material y producto uso en la construc y mantenim</t>
  </si>
  <si>
    <t>Material y producto eléctrico, telefónic y cómputo</t>
  </si>
  <si>
    <t>Otros material y producto d/uso construcc mantenim</t>
  </si>
  <si>
    <t>Herramientas e instrumentos nuevos</t>
  </si>
  <si>
    <t>Repuestos y accesorios</t>
  </si>
  <si>
    <t>Útiles y materiales méd, hospital y investigación</t>
  </si>
  <si>
    <t>Consumo de bienes distintos de inventarios</t>
  </si>
  <si>
    <t>Consumo de bienes no concesionados</t>
  </si>
  <si>
    <t>Depreciaciones de propiedades, planta y equipos explotados</t>
  </si>
  <si>
    <t>Depreciación de edificios</t>
  </si>
  <si>
    <t>Depreciaciones de maquinaria y equipos para la producción</t>
  </si>
  <si>
    <t>Depreciaciones de equipos de transporte, tracción y elevación</t>
  </si>
  <si>
    <t>Depreciaciones de equipos de comunicación</t>
  </si>
  <si>
    <t>Depreciaciones de equipos y mobiliario de oficina</t>
  </si>
  <si>
    <t>Depreciaciones de equipos para computación</t>
  </si>
  <si>
    <t>Depreciaciones de equipos y mobiliario educacional, deportivo y recreativo</t>
  </si>
  <si>
    <t>Depreciaciones de equipos de seguridad, orden, vigilancia y control público</t>
  </si>
  <si>
    <t>Depreciac maquinaria, equipo y mobiliar diverso</t>
  </si>
  <si>
    <t>Cargos por provisiones y reservas técnicas</t>
  </si>
  <si>
    <t>Cargos por litigios y demandas</t>
  </si>
  <si>
    <t>Cargos por otros litigios y demandas</t>
  </si>
  <si>
    <t>Gastos financieros</t>
  </si>
  <si>
    <t>Intereses sobre endeudamiento público</t>
  </si>
  <si>
    <t>Intereses sobre préstamos</t>
  </si>
  <si>
    <t>Intereses sobre préstamos del sector público interno</t>
  </si>
  <si>
    <t>Intereses sobre préstamos de Otras Instituciones de Gobiernos Locales</t>
  </si>
  <si>
    <t>Instito de Fomento y Asesoria Municipal IFAM</t>
  </si>
  <si>
    <t>Transferencias corrientes al sector privado interno</t>
  </si>
  <si>
    <t>Transferencias corrientes a personas</t>
  </si>
  <si>
    <t>Prestaciones</t>
  </si>
  <si>
    <t>Pensiones y jubilaciones contributivas</t>
  </si>
  <si>
    <t>Otras prestaciones</t>
  </si>
  <si>
    <t>Otras transferencias corrientes a personas</t>
  </si>
  <si>
    <t>Transferencias corrientes a entidades del sector privado interno</t>
  </si>
  <si>
    <t>Transferencias corrientes a entidades privadas sin fines de lucro</t>
  </si>
  <si>
    <t>Transferencias corrientes a asociaciones</t>
  </si>
  <si>
    <t>Transferencias corrientes a otras entidades privadas sin fines de lucro</t>
  </si>
  <si>
    <t>Transferencias corrientes al sector público interno</t>
  </si>
  <si>
    <t>Transferencias corrientes al Gobierno Central</t>
  </si>
  <si>
    <t>Ministerio de Ambiente, Energía y Telecomunicaciones (MINAET)</t>
  </si>
  <si>
    <t>Otras transferencias corrientes al Gobierno Central</t>
  </si>
  <si>
    <t>Transferencias corrientes  a Instituciones del MEP</t>
  </si>
  <si>
    <t>Transferencias corrientes a Órganos Desconcentrados</t>
  </si>
  <si>
    <t>Comision Nacional para la Gestión de la Biodiversidad (CONAGEBIO)</t>
  </si>
  <si>
    <t>Junta Administrativa del Registro Nacional</t>
  </si>
  <si>
    <t>Transferencias corrientes a Instituciones Descentralizadas no Empresariales</t>
  </si>
  <si>
    <t>Transferencias corrientes a otras Instituciones de Gobiernos Locales</t>
  </si>
  <si>
    <t>Otros gastos</t>
  </si>
  <si>
    <t>Otros gastos y resultados negativos</t>
  </si>
  <si>
    <t>Gastos y resultados negativos varios</t>
  </si>
  <si>
    <t>Otros resultados negativos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</si>
</sst>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6\4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8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Fill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49" fontId="0" fillId="0" borderId="0" xfId="0" applyNumberFormat="1"/>
    <xf numFmtId="0" fontId="3" fillId="0" borderId="0" xfId="0" applyFont="1"/>
    <xf numFmtId="49" fontId="3" fillId="0" borderId="0" xfId="0" applyNumberFormat="1" applyFont="1"/>
    <xf numFmtId="164" fontId="3" fillId="0" borderId="0" xfId="0" applyNumberFormat="1" applyFont="1"/>
    <xf numFmtId="4" fontId="3" fillId="0" borderId="0" xfId="0" applyNumberFormat="1" applyFont="1"/>
    <xf numFmtId="0" fontId="3" fillId="2" borderId="0" xfId="0" applyFont="1" applyFill="1"/>
    <xf numFmtId="49" fontId="4" fillId="3" borderId="1" xfId="0" quotePrefix="1" applyNumberFormat="1" applyFont="1" applyFill="1" applyBorder="1" applyAlignment="1">
      <alignment horizontal="center"/>
    </xf>
    <xf numFmtId="4" fontId="4" fillId="3" borderId="1" xfId="0" quotePrefix="1" applyNumberFormat="1" applyFont="1" applyFill="1" applyBorder="1" applyAlignment="1">
      <alignment horizontal="center"/>
    </xf>
    <xf numFmtId="49" fontId="5" fillId="3" borderId="1" xfId="0" quotePrefix="1" applyNumberFormat="1" applyFont="1" applyFill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0" xfId="0" applyBorder="1"/>
    <xf numFmtId="4" fontId="0" fillId="0" borderId="3" xfId="0" applyNumberFormat="1" applyBorder="1"/>
    <xf numFmtId="4" fontId="0" fillId="0" borderId="0" xfId="0" applyNumberFormat="1" applyBorder="1"/>
    <xf numFmtId="4" fontId="0" fillId="0" borderId="4" xfId="0" applyNumberFormat="1" applyBorder="1"/>
    <xf numFmtId="1" fontId="0" fillId="0" borderId="3" xfId="0" applyNumberFormat="1" applyBorder="1"/>
    <xf numFmtId="0" fontId="0" fillId="0" borderId="5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4" fontId="0" fillId="0" borderId="6" xfId="0" applyNumberFormat="1" applyBorder="1"/>
    <xf numFmtId="4" fontId="0" fillId="0" borderId="7" xfId="0" applyNumberFormat="1" applyBorder="1"/>
    <xf numFmtId="0" fontId="6" fillId="0" borderId="0" xfId="0" quotePrefix="1" applyNumberFormat="1" applyFont="1" applyAlignment="1">
      <alignment horizontal="center"/>
    </xf>
    <xf numFmtId="0" fontId="6" fillId="0" borderId="0" xfId="0" applyNumberFormat="1" applyFont="1" applyAlignment="1"/>
    <xf numFmtId="49" fontId="6" fillId="0" borderId="0" xfId="0" quotePrefix="1" applyNumberFormat="1" applyFont="1" applyAlignment="1">
      <alignment horizontal="center"/>
    </xf>
    <xf numFmtId="0" fontId="6" fillId="0" borderId="0" xfId="0" applyFont="1" applyAlignment="1"/>
    <xf numFmtId="0" fontId="7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/>
    <xf numFmtId="49" fontId="7" fillId="2" borderId="0" xfId="0" applyNumberFormat="1" applyFont="1" applyFill="1" applyAlignment="1">
      <alignment horizontal="center"/>
    </xf>
    <xf numFmtId="0" fontId="7" fillId="2" borderId="0" xfId="0" applyFont="1" applyFill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996"/>
  <sheetViews>
    <sheetView tabSelected="1" workbookViewId="0">
      <selection activeCell="J12" sqref="J12"/>
    </sheetView>
  </sheetViews>
  <sheetFormatPr baseColWidth="10" defaultRowHeight="12.75" x14ac:dyDescent="0.25"/>
  <cols>
    <col min="1" max="1" width="17.5703125" style="6" customWidth="1"/>
    <col min="2" max="2" width="24.7109375" style="7" customWidth="1"/>
    <col min="3" max="3" width="62.85546875" style="7" customWidth="1"/>
    <col min="4" max="4" width="17.28515625" style="9" customWidth="1"/>
    <col min="5" max="5" width="21.28515625" style="9" customWidth="1"/>
    <col min="6" max="6" width="20.7109375" style="9" customWidth="1"/>
    <col min="7" max="7" width="17.140625" style="9" customWidth="1"/>
    <col min="8" max="16384" width="11.42578125" style="6"/>
  </cols>
  <sheetData>
    <row r="1" spans="1:7" x14ac:dyDescent="0.25">
      <c r="C1" s="8"/>
    </row>
    <row r="3" spans="1:7" ht="15.75" x14ac:dyDescent="0.25">
      <c r="B3" s="27" t="e">
        <f ca="1">Data!M1</f>
        <v>#VALUE!</v>
      </c>
      <c r="C3" s="28"/>
      <c r="D3" s="28"/>
      <c r="E3" s="28"/>
      <c r="F3" s="28"/>
      <c r="G3" s="28"/>
    </row>
    <row r="4" spans="1:7" ht="15.75" x14ac:dyDescent="0.25">
      <c r="B4" s="29" t="s">
        <v>0</v>
      </c>
      <c r="C4" s="30"/>
      <c r="D4" s="30"/>
      <c r="E4" s="30"/>
      <c r="F4" s="30"/>
      <c r="G4" s="30"/>
    </row>
    <row r="5" spans="1:7" ht="15.75" x14ac:dyDescent="0.25">
      <c r="B5" s="27" t="e">
        <f ca="1">CONCATENATE("Al"," ",VLOOKUP(Data!C2,Data!F1:H16,2,FALSE)," ","de"," ",Data!D2)</f>
        <v>#VALUE!</v>
      </c>
      <c r="C5" s="28"/>
      <c r="D5" s="28"/>
      <c r="E5" s="28"/>
      <c r="F5" s="28"/>
      <c r="G5" s="28"/>
    </row>
    <row r="6" spans="1:7" ht="15.75" x14ac:dyDescent="0.25">
      <c r="A6" s="10"/>
      <c r="B6" s="31" t="e">
        <f ca="1">"Código Institucional: " &amp; Data!B2</f>
        <v>#VALUE!</v>
      </c>
      <c r="C6" s="32" t="s">
        <v>6</v>
      </c>
      <c r="D6" s="32"/>
      <c r="E6" s="32"/>
      <c r="F6" s="32"/>
      <c r="G6" s="32"/>
    </row>
    <row r="7" spans="1:7" ht="15.75" x14ac:dyDescent="0.25">
      <c r="A7" s="10"/>
      <c r="B7" s="33" t="s">
        <v>35</v>
      </c>
      <c r="C7" s="34" t="s">
        <v>6</v>
      </c>
      <c r="D7" s="34"/>
      <c r="E7" s="34"/>
      <c r="F7" s="34"/>
      <c r="G7" s="34"/>
    </row>
    <row r="8" spans="1:7" ht="15.75" x14ac:dyDescent="0.25">
      <c r="A8" s="10"/>
      <c r="B8" s="31" t="e">
        <f ca="1">CONCATENATE("Periodo:"," ",VLOOKUP(Data!C2,Data!F1:H16,3,FALSE))</f>
        <v>#VALUE!</v>
      </c>
      <c r="C8" s="32"/>
      <c r="D8" s="32"/>
      <c r="E8" s="32"/>
      <c r="F8" s="32"/>
      <c r="G8" s="32"/>
    </row>
    <row r="9" spans="1:7" x14ac:dyDescent="0.25">
      <c r="A9" s="13" t="s">
        <v>37</v>
      </c>
      <c r="B9" s="13" t="s">
        <v>36</v>
      </c>
      <c r="C9" s="11" t="s">
        <v>1</v>
      </c>
      <c r="D9" s="12" t="s">
        <v>2</v>
      </c>
      <c r="E9" s="12" t="s">
        <v>3</v>
      </c>
      <c r="F9" s="12" t="s">
        <v>34</v>
      </c>
      <c r="G9" s="12" t="s">
        <v>4</v>
      </c>
    </row>
    <row r="10" spans="1:7" ht="15" x14ac:dyDescent="0.25">
      <c r="A10" s="14">
        <v>3.1</v>
      </c>
      <c r="B10" s="15" t="s">
        <v>684</v>
      </c>
      <c r="C10" s="16" t="s">
        <v>1670</v>
      </c>
      <c r="D10" s="17">
        <v>165832845.32879001</v>
      </c>
      <c r="E10" s="18">
        <v>12092040.72553</v>
      </c>
      <c r="F10" s="17">
        <v>10558831.304740001</v>
      </c>
      <c r="G10" s="19">
        <v>167366054.74958</v>
      </c>
    </row>
    <row r="11" spans="1:7" ht="15" x14ac:dyDescent="0.25">
      <c r="A11" s="14">
        <v>3.1</v>
      </c>
      <c r="B11" s="15" t="s">
        <v>685</v>
      </c>
      <c r="C11" s="16" t="s">
        <v>1671</v>
      </c>
      <c r="D11" s="17">
        <v>2822037.0621700003</v>
      </c>
      <c r="E11" s="18">
        <v>11650375.076819999</v>
      </c>
      <c r="F11" s="17">
        <v>10266632.048280001</v>
      </c>
      <c r="G11" s="19">
        <v>4205780.0907100001</v>
      </c>
    </row>
    <row r="12" spans="1:7" ht="15" x14ac:dyDescent="0.25">
      <c r="A12" s="14">
        <v>3.1</v>
      </c>
      <c r="B12" s="20" t="s">
        <v>686</v>
      </c>
      <c r="C12" s="16" t="s">
        <v>1672</v>
      </c>
      <c r="D12" s="17">
        <v>2106811.91132</v>
      </c>
      <c r="E12" s="18">
        <v>5811855.5750500001</v>
      </c>
      <c r="F12" s="17">
        <v>6082514.1013199994</v>
      </c>
      <c r="G12" s="19">
        <v>1836153.3850499999</v>
      </c>
    </row>
    <row r="13" spans="1:7" ht="15" x14ac:dyDescent="0.25">
      <c r="A13" s="14">
        <v>3.1</v>
      </c>
      <c r="B13" s="15" t="s">
        <v>687</v>
      </c>
      <c r="C13" s="16" t="s">
        <v>1673</v>
      </c>
      <c r="D13" s="17">
        <v>2106811.91132</v>
      </c>
      <c r="E13" s="18">
        <v>5138303.4946099995</v>
      </c>
      <c r="F13" s="17">
        <v>6052514.1013199994</v>
      </c>
      <c r="G13" s="19">
        <v>1192601.30461</v>
      </c>
    </row>
    <row r="14" spans="1:7" ht="15" x14ac:dyDescent="0.25">
      <c r="A14" s="14">
        <v>3.1</v>
      </c>
      <c r="B14" s="15" t="s">
        <v>688</v>
      </c>
      <c r="C14" s="16" t="s">
        <v>1674</v>
      </c>
      <c r="D14" s="17">
        <v>2103561.91132</v>
      </c>
      <c r="E14" s="18">
        <v>5138303.4946099995</v>
      </c>
      <c r="F14" s="17">
        <v>6052514.1013199994</v>
      </c>
      <c r="G14" s="19">
        <v>1189351.30461</v>
      </c>
    </row>
    <row r="15" spans="1:7" ht="15" x14ac:dyDescent="0.25">
      <c r="A15" s="14">
        <v>3.1</v>
      </c>
      <c r="B15" s="15" t="s">
        <v>689</v>
      </c>
      <c r="C15" s="16" t="s">
        <v>1675</v>
      </c>
      <c r="D15" s="17">
        <v>2103561.91132</v>
      </c>
      <c r="E15" s="18">
        <v>5138303.4946099995</v>
      </c>
      <c r="F15" s="17">
        <v>6052514.1013199994</v>
      </c>
      <c r="G15" s="19">
        <v>1189351.30461</v>
      </c>
    </row>
    <row r="16" spans="1:7" ht="15" x14ac:dyDescent="0.25">
      <c r="A16" s="14">
        <v>3.1</v>
      </c>
      <c r="B16" s="15" t="s">
        <v>690</v>
      </c>
      <c r="C16" s="16" t="s">
        <v>1676</v>
      </c>
      <c r="D16" s="17">
        <v>687233.53954999999</v>
      </c>
      <c r="E16" s="18">
        <v>1473540.6322399999</v>
      </c>
      <c r="F16" s="17">
        <v>1986956.9367</v>
      </c>
      <c r="G16" s="19">
        <v>173817.23509</v>
      </c>
    </row>
    <row r="17" spans="1:7" ht="15" x14ac:dyDescent="0.25">
      <c r="A17" s="14">
        <v>3.1</v>
      </c>
      <c r="B17" s="15" t="s">
        <v>691</v>
      </c>
      <c r="C17" s="16" t="s">
        <v>1677</v>
      </c>
      <c r="D17" s="17">
        <v>372598.00166000001</v>
      </c>
      <c r="E17" s="18">
        <v>239315.11481</v>
      </c>
      <c r="F17" s="17">
        <v>560988.95655</v>
      </c>
      <c r="G17" s="19">
        <v>50924.159919999998</v>
      </c>
    </row>
    <row r="18" spans="1:7" ht="15" x14ac:dyDescent="0.25">
      <c r="A18" s="14">
        <v>3.1</v>
      </c>
      <c r="B18" s="15" t="s">
        <v>692</v>
      </c>
      <c r="C18" s="16" t="s">
        <v>1678</v>
      </c>
      <c r="D18" s="17">
        <v>314635.53788999998</v>
      </c>
      <c r="E18" s="18">
        <v>1234225.51743</v>
      </c>
      <c r="F18" s="17">
        <v>1425967.9801500002</v>
      </c>
      <c r="G18" s="19">
        <v>122893.07517</v>
      </c>
    </row>
    <row r="19" spans="1:7" ht="15" x14ac:dyDescent="0.25">
      <c r="A19" s="14">
        <v>3.1</v>
      </c>
      <c r="B19" s="15" t="s">
        <v>693</v>
      </c>
      <c r="C19" s="16" t="s">
        <v>1679</v>
      </c>
      <c r="D19" s="17">
        <v>1416328.3717700001</v>
      </c>
      <c r="E19" s="18">
        <v>3664762.8623699998</v>
      </c>
      <c r="F19" s="17">
        <v>4065557.1646199999</v>
      </c>
      <c r="G19" s="19">
        <v>1015534.06952</v>
      </c>
    </row>
    <row r="20" spans="1:7" ht="15" x14ac:dyDescent="0.25">
      <c r="A20" s="14">
        <v>3.1</v>
      </c>
      <c r="B20" s="15" t="s">
        <v>694</v>
      </c>
      <c r="C20" s="16" t="s">
        <v>1680</v>
      </c>
      <c r="D20" s="17">
        <v>1416328.3717700001</v>
      </c>
      <c r="E20" s="18">
        <v>3664762.8623699998</v>
      </c>
      <c r="F20" s="17">
        <v>4065557.1646199999</v>
      </c>
      <c r="G20" s="19">
        <v>1015534.06952</v>
      </c>
    </row>
    <row r="21" spans="1:7" ht="15" x14ac:dyDescent="0.25">
      <c r="A21" s="14">
        <v>3.1</v>
      </c>
      <c r="B21" s="15" t="s">
        <v>695</v>
      </c>
      <c r="C21" s="16" t="s">
        <v>1681</v>
      </c>
      <c r="D21" s="17">
        <v>3250</v>
      </c>
      <c r="E21" s="18">
        <v>0</v>
      </c>
      <c r="F21" s="17">
        <v>0</v>
      </c>
      <c r="G21" s="19">
        <v>3250</v>
      </c>
    </row>
    <row r="22" spans="1:7" ht="15" x14ac:dyDescent="0.25">
      <c r="A22" s="14">
        <v>3.1</v>
      </c>
      <c r="B22" s="15" t="s">
        <v>696</v>
      </c>
      <c r="C22" s="16" t="s">
        <v>1682</v>
      </c>
      <c r="D22" s="17">
        <v>2250</v>
      </c>
      <c r="E22" s="18">
        <v>0</v>
      </c>
      <c r="F22" s="17">
        <v>0</v>
      </c>
      <c r="G22" s="19">
        <v>2250</v>
      </c>
    </row>
    <row r="23" spans="1:7" ht="15" x14ac:dyDescent="0.25">
      <c r="A23" s="14">
        <v>3.1</v>
      </c>
      <c r="B23" s="15" t="s">
        <v>697</v>
      </c>
      <c r="C23" s="16" t="s">
        <v>1683</v>
      </c>
      <c r="D23" s="17">
        <v>2250</v>
      </c>
      <c r="E23" s="18">
        <v>0</v>
      </c>
      <c r="F23" s="17">
        <v>0</v>
      </c>
      <c r="G23" s="19">
        <v>2250</v>
      </c>
    </row>
    <row r="24" spans="1:7" ht="15" x14ac:dyDescent="0.25">
      <c r="A24" s="14">
        <v>3.1</v>
      </c>
      <c r="B24" s="15" t="s">
        <v>698</v>
      </c>
      <c r="C24" s="16" t="s">
        <v>1683</v>
      </c>
      <c r="D24" s="17">
        <v>2250</v>
      </c>
      <c r="E24" s="18">
        <v>0</v>
      </c>
      <c r="F24" s="17">
        <v>0</v>
      </c>
      <c r="G24" s="19">
        <v>2250</v>
      </c>
    </row>
    <row r="25" spans="1:7" ht="15" x14ac:dyDescent="0.25">
      <c r="A25" s="14">
        <v>3.1</v>
      </c>
      <c r="B25" s="15" t="s">
        <v>699</v>
      </c>
      <c r="C25" s="16" t="s">
        <v>1684</v>
      </c>
      <c r="D25" s="17">
        <v>1000</v>
      </c>
      <c r="E25" s="18">
        <v>0</v>
      </c>
      <c r="F25" s="17">
        <v>0</v>
      </c>
      <c r="G25" s="19">
        <v>1000</v>
      </c>
    </row>
    <row r="26" spans="1:7" ht="15" x14ac:dyDescent="0.25">
      <c r="A26" s="14">
        <v>3.1</v>
      </c>
      <c r="B26" s="15" t="s">
        <v>700</v>
      </c>
      <c r="C26" s="16" t="s">
        <v>1685</v>
      </c>
      <c r="D26" s="17">
        <v>1000</v>
      </c>
      <c r="E26" s="18">
        <v>0</v>
      </c>
      <c r="F26" s="17">
        <v>0</v>
      </c>
      <c r="G26" s="19">
        <v>1000</v>
      </c>
    </row>
    <row r="27" spans="1:7" ht="15" x14ac:dyDescent="0.25">
      <c r="A27" s="14">
        <v>3.1</v>
      </c>
      <c r="B27" s="15" t="s">
        <v>701</v>
      </c>
      <c r="C27" s="16" t="s">
        <v>1685</v>
      </c>
      <c r="D27" s="17">
        <v>1000</v>
      </c>
      <c r="E27" s="18">
        <v>0</v>
      </c>
      <c r="F27" s="17">
        <v>0</v>
      </c>
      <c r="G27" s="19">
        <v>1000</v>
      </c>
    </row>
    <row r="28" spans="1:7" ht="15" x14ac:dyDescent="0.25">
      <c r="A28" s="14">
        <v>3.1</v>
      </c>
      <c r="B28" s="15" t="s">
        <v>702</v>
      </c>
      <c r="C28" s="16" t="s">
        <v>1686</v>
      </c>
      <c r="D28" s="17">
        <v>0</v>
      </c>
      <c r="E28" s="18">
        <v>673552.08044000005</v>
      </c>
      <c r="F28" s="17">
        <v>30000</v>
      </c>
      <c r="G28" s="19">
        <v>643552.08044000005</v>
      </c>
    </row>
    <row r="29" spans="1:7" ht="15" x14ac:dyDescent="0.25">
      <c r="A29" s="14">
        <v>3.1</v>
      </c>
      <c r="B29" s="15" t="s">
        <v>703</v>
      </c>
      <c r="C29" s="16" t="s">
        <v>1687</v>
      </c>
      <c r="D29" s="17">
        <v>0</v>
      </c>
      <c r="E29" s="18">
        <v>673552.08044000005</v>
      </c>
      <c r="F29" s="17">
        <v>30000</v>
      </c>
      <c r="G29" s="19">
        <v>643552.08044000005</v>
      </c>
    </row>
    <row r="30" spans="1:7" ht="15" x14ac:dyDescent="0.25">
      <c r="A30" s="14">
        <v>3.1</v>
      </c>
      <c r="B30" s="15" t="s">
        <v>704</v>
      </c>
      <c r="C30" s="16" t="s">
        <v>1688</v>
      </c>
      <c r="D30" s="17">
        <v>0</v>
      </c>
      <c r="E30" s="18">
        <v>673552.08044000005</v>
      </c>
      <c r="F30" s="17">
        <v>30000</v>
      </c>
      <c r="G30" s="19">
        <v>643552.08044000005</v>
      </c>
    </row>
    <row r="31" spans="1:7" ht="15" x14ac:dyDescent="0.25">
      <c r="A31" s="14">
        <v>3.1</v>
      </c>
      <c r="B31" s="15" t="s">
        <v>705</v>
      </c>
      <c r="C31" s="16" t="s">
        <v>1688</v>
      </c>
      <c r="D31" s="17">
        <v>0</v>
      </c>
      <c r="E31" s="18">
        <v>673552.08044000005</v>
      </c>
      <c r="F31" s="17">
        <v>30000</v>
      </c>
      <c r="G31" s="19">
        <v>643552.08044000005</v>
      </c>
    </row>
    <row r="32" spans="1:7" ht="15" x14ac:dyDescent="0.25">
      <c r="A32" s="14">
        <v>3.1</v>
      </c>
      <c r="B32" s="15" t="s">
        <v>706</v>
      </c>
      <c r="C32" s="16" t="s">
        <v>1677</v>
      </c>
      <c r="D32" s="17">
        <v>0</v>
      </c>
      <c r="E32" s="18">
        <v>336820.28810000001</v>
      </c>
      <c r="F32" s="17">
        <v>15000</v>
      </c>
      <c r="G32" s="19">
        <v>321820.28810000001</v>
      </c>
    </row>
    <row r="33" spans="1:7" ht="15" x14ac:dyDescent="0.25">
      <c r="A33" s="14">
        <v>3.1</v>
      </c>
      <c r="B33" s="15" t="s">
        <v>707</v>
      </c>
      <c r="C33" s="16" t="s">
        <v>1678</v>
      </c>
      <c r="D33" s="17">
        <v>0</v>
      </c>
      <c r="E33" s="18">
        <v>336731.79233999999</v>
      </c>
      <c r="F33" s="17">
        <v>15000</v>
      </c>
      <c r="G33" s="19">
        <v>321731.79233999999</v>
      </c>
    </row>
    <row r="34" spans="1:7" ht="15" x14ac:dyDescent="0.25">
      <c r="A34" s="14">
        <v>3.1</v>
      </c>
      <c r="B34" s="20" t="s">
        <v>708</v>
      </c>
      <c r="C34" s="16" t="s">
        <v>1689</v>
      </c>
      <c r="D34" s="17">
        <v>495942.43638999999</v>
      </c>
      <c r="E34" s="18">
        <v>5750588.4248799998</v>
      </c>
      <c r="F34" s="17">
        <v>4096821.3116299999</v>
      </c>
      <c r="G34" s="19">
        <v>2149709.5496399999</v>
      </c>
    </row>
    <row r="35" spans="1:7" ht="15" x14ac:dyDescent="0.25">
      <c r="A35" s="14">
        <v>3.1</v>
      </c>
      <c r="B35" s="20" t="s">
        <v>709</v>
      </c>
      <c r="C35" s="16" t="s">
        <v>1690</v>
      </c>
      <c r="D35" s="17">
        <v>488369.51336000004</v>
      </c>
      <c r="E35" s="18">
        <v>981442.59540999995</v>
      </c>
      <c r="F35" s="17">
        <v>1029356.5039199999</v>
      </c>
      <c r="G35" s="19">
        <v>440455.60485</v>
      </c>
    </row>
    <row r="36" spans="1:7" ht="15" x14ac:dyDescent="0.25">
      <c r="A36" s="14">
        <v>3.1</v>
      </c>
      <c r="B36" s="20" t="s">
        <v>710</v>
      </c>
      <c r="C36" s="16" t="s">
        <v>1691</v>
      </c>
      <c r="D36" s="17">
        <v>454864.57241000002</v>
      </c>
      <c r="E36" s="18">
        <v>740438.81246000004</v>
      </c>
      <c r="F36" s="17">
        <v>776253.98691999994</v>
      </c>
      <c r="G36" s="19">
        <v>419049.39795000001</v>
      </c>
    </row>
    <row r="37" spans="1:7" ht="15" x14ac:dyDescent="0.25">
      <c r="A37" s="14">
        <v>3.1</v>
      </c>
      <c r="B37" s="20" t="s">
        <v>711</v>
      </c>
      <c r="C37" s="16" t="s">
        <v>1692</v>
      </c>
      <c r="D37" s="17">
        <v>454864.57241000002</v>
      </c>
      <c r="E37" s="18">
        <v>740438.81246000004</v>
      </c>
      <c r="F37" s="17">
        <v>776253.98691999994</v>
      </c>
      <c r="G37" s="19">
        <v>419049.39795000001</v>
      </c>
    </row>
    <row r="38" spans="1:7" ht="15" x14ac:dyDescent="0.25">
      <c r="A38" s="14">
        <v>3.1</v>
      </c>
      <c r="B38" s="20" t="s">
        <v>712</v>
      </c>
      <c r="C38" s="16" t="s">
        <v>1692</v>
      </c>
      <c r="D38" s="17">
        <v>454864.57241000002</v>
      </c>
      <c r="E38" s="18">
        <v>740438.81246000004</v>
      </c>
      <c r="F38" s="17">
        <v>776253.98691999994</v>
      </c>
      <c r="G38" s="19">
        <v>419049.39795000001</v>
      </c>
    </row>
    <row r="39" spans="1:7" ht="15" x14ac:dyDescent="0.25">
      <c r="A39" s="14">
        <v>3.1</v>
      </c>
      <c r="B39" s="20" t="s">
        <v>713</v>
      </c>
      <c r="C39" s="16" t="s">
        <v>1692</v>
      </c>
      <c r="D39" s="17">
        <v>454864.57241000002</v>
      </c>
      <c r="E39" s="18">
        <v>740438.81246000004</v>
      </c>
      <c r="F39" s="17">
        <v>776253.98691999994</v>
      </c>
      <c r="G39" s="19">
        <v>419049.39795000001</v>
      </c>
    </row>
    <row r="40" spans="1:7" ht="15" x14ac:dyDescent="0.25">
      <c r="A40" s="14">
        <v>3.1</v>
      </c>
      <c r="B40" s="20" t="s">
        <v>714</v>
      </c>
      <c r="C40" s="16" t="s">
        <v>1693</v>
      </c>
      <c r="D40" s="17">
        <v>33504.940949999997</v>
      </c>
      <c r="E40" s="18">
        <v>241003.78294999999</v>
      </c>
      <c r="F40" s="17">
        <v>253102.51699999999</v>
      </c>
      <c r="G40" s="19">
        <v>21406.206899999997</v>
      </c>
    </row>
    <row r="41" spans="1:7" ht="15" x14ac:dyDescent="0.25">
      <c r="A41" s="14">
        <v>3.1</v>
      </c>
      <c r="B41" s="20" t="s">
        <v>715</v>
      </c>
      <c r="C41" s="16" t="s">
        <v>1694</v>
      </c>
      <c r="D41" s="17">
        <v>33504.940949999997</v>
      </c>
      <c r="E41" s="18">
        <v>241003.78294999999</v>
      </c>
      <c r="F41" s="17">
        <v>253102.51699999999</v>
      </c>
      <c r="G41" s="19">
        <v>21406.206899999997</v>
      </c>
    </row>
    <row r="42" spans="1:7" ht="15" x14ac:dyDescent="0.25">
      <c r="A42" s="14">
        <v>3.1</v>
      </c>
      <c r="B42" s="20" t="s">
        <v>716</v>
      </c>
      <c r="C42" s="16" t="s">
        <v>1695</v>
      </c>
      <c r="D42" s="17">
        <v>30044.160510000002</v>
      </c>
      <c r="E42" s="18">
        <v>230104.10571999999</v>
      </c>
      <c r="F42" s="17">
        <v>243569.59497999999</v>
      </c>
      <c r="G42" s="19">
        <v>16578.671249999999</v>
      </c>
    </row>
    <row r="43" spans="1:7" ht="15" x14ac:dyDescent="0.25">
      <c r="A43" s="14">
        <v>3.1</v>
      </c>
      <c r="B43" s="20" t="s">
        <v>717</v>
      </c>
      <c r="C43" s="16" t="s">
        <v>1695</v>
      </c>
      <c r="D43" s="17">
        <v>30044.160510000002</v>
      </c>
      <c r="E43" s="18">
        <v>230104.10571999999</v>
      </c>
      <c r="F43" s="17">
        <v>243569.59497999999</v>
      </c>
      <c r="G43" s="19">
        <v>16578.671249999999</v>
      </c>
    </row>
    <row r="44" spans="1:7" ht="15" x14ac:dyDescent="0.25">
      <c r="A44" s="14">
        <v>3.1</v>
      </c>
      <c r="B44" s="20" t="s">
        <v>718</v>
      </c>
      <c r="C44" s="16" t="s">
        <v>1696</v>
      </c>
      <c r="D44" s="17">
        <v>3460.78044</v>
      </c>
      <c r="E44" s="18">
        <v>10899.677230000001</v>
      </c>
      <c r="F44" s="17">
        <v>9532.92202</v>
      </c>
      <c r="G44" s="19">
        <v>4827.5356500000007</v>
      </c>
    </row>
    <row r="45" spans="1:7" ht="15" x14ac:dyDescent="0.25">
      <c r="A45" s="14">
        <v>3.1</v>
      </c>
      <c r="B45" s="20" t="s">
        <v>719</v>
      </c>
      <c r="C45" s="16" t="s">
        <v>1696</v>
      </c>
      <c r="D45" s="17">
        <v>3460.78044</v>
      </c>
      <c r="E45" s="18">
        <v>10899.677230000001</v>
      </c>
      <c r="F45" s="17">
        <v>9532.92202</v>
      </c>
      <c r="G45" s="19">
        <v>4827.5356500000007</v>
      </c>
    </row>
    <row r="46" spans="1:7" ht="15" x14ac:dyDescent="0.25">
      <c r="A46" s="14">
        <v>3.1</v>
      </c>
      <c r="B46" s="20" t="s">
        <v>720</v>
      </c>
      <c r="C46" s="16" t="s">
        <v>1697</v>
      </c>
      <c r="D46" s="17">
        <v>180183.63780000003</v>
      </c>
      <c r="E46" s="18">
        <v>609932.45929999999</v>
      </c>
      <c r="F46" s="17">
        <v>512680.86027</v>
      </c>
      <c r="G46" s="19">
        <v>277435.23683000001</v>
      </c>
    </row>
    <row r="47" spans="1:7" ht="15" x14ac:dyDescent="0.25">
      <c r="A47" s="14">
        <v>3.1</v>
      </c>
      <c r="B47" s="20" t="s">
        <v>721</v>
      </c>
      <c r="C47" s="16" t="s">
        <v>1698</v>
      </c>
      <c r="D47" s="17">
        <v>179741.18280000001</v>
      </c>
      <c r="E47" s="18">
        <v>609110.18764000002</v>
      </c>
      <c r="F47" s="17">
        <v>511924.37026999996</v>
      </c>
      <c r="G47" s="19">
        <v>276927.00017000001</v>
      </c>
    </row>
    <row r="48" spans="1:7" ht="15" x14ac:dyDescent="0.25">
      <c r="A48" s="14">
        <v>3.1</v>
      </c>
      <c r="B48" s="20" t="s">
        <v>722</v>
      </c>
      <c r="C48" s="16" t="s">
        <v>1699</v>
      </c>
      <c r="D48" s="17">
        <v>179741.18280000001</v>
      </c>
      <c r="E48" s="18">
        <v>609110.18764000002</v>
      </c>
      <c r="F48" s="17">
        <v>511924.37026999996</v>
      </c>
      <c r="G48" s="19">
        <v>276927.00017000001</v>
      </c>
    </row>
    <row r="49" spans="1:8" ht="15" x14ac:dyDescent="0.25">
      <c r="A49" s="14">
        <v>3.1</v>
      </c>
      <c r="B49" s="20" t="s">
        <v>723</v>
      </c>
      <c r="C49" s="16" t="s">
        <v>1699</v>
      </c>
      <c r="D49" s="17">
        <v>179741.18280000001</v>
      </c>
      <c r="E49" s="18">
        <v>609110.18764000002</v>
      </c>
      <c r="F49" s="17">
        <v>511924.37026999996</v>
      </c>
      <c r="G49" s="19">
        <v>276927.00017000001</v>
      </c>
    </row>
    <row r="50" spans="1:8" ht="15" x14ac:dyDescent="0.25">
      <c r="A50" s="14">
        <v>3.1</v>
      </c>
      <c r="B50" s="20" t="s">
        <v>724</v>
      </c>
      <c r="C50" s="16" t="s">
        <v>1699</v>
      </c>
      <c r="D50" s="17">
        <v>179741.18280000001</v>
      </c>
      <c r="E50" s="18">
        <v>609110.18764000002</v>
      </c>
      <c r="F50" s="17">
        <v>511924.37026999996</v>
      </c>
      <c r="G50" s="19">
        <v>276927.00017000001</v>
      </c>
    </row>
    <row r="51" spans="1:8" ht="15" x14ac:dyDescent="0.25">
      <c r="A51" s="14">
        <v>3.1</v>
      </c>
      <c r="B51" s="20" t="s">
        <v>725</v>
      </c>
      <c r="C51" s="16" t="s">
        <v>1700</v>
      </c>
      <c r="D51" s="17">
        <v>442.45499999999998</v>
      </c>
      <c r="E51" s="18">
        <v>822.27166</v>
      </c>
      <c r="F51" s="17">
        <v>756.49</v>
      </c>
      <c r="G51" s="19">
        <v>508.23665999999997</v>
      </c>
    </row>
    <row r="52" spans="1:8" ht="15" x14ac:dyDescent="0.25">
      <c r="A52" s="14">
        <v>3.1</v>
      </c>
      <c r="B52" s="20" t="s">
        <v>726</v>
      </c>
      <c r="C52" s="16" t="s">
        <v>1701</v>
      </c>
      <c r="D52" s="17">
        <v>50</v>
      </c>
      <c r="E52" s="18">
        <v>550</v>
      </c>
      <c r="F52" s="17">
        <v>530</v>
      </c>
      <c r="G52" s="19">
        <v>70</v>
      </c>
    </row>
    <row r="53" spans="1:8" ht="15" x14ac:dyDescent="0.25">
      <c r="A53" s="14">
        <v>3.1</v>
      </c>
      <c r="B53" s="20" t="s">
        <v>727</v>
      </c>
      <c r="C53" s="16" t="s">
        <v>1701</v>
      </c>
      <c r="D53" s="17">
        <v>50</v>
      </c>
      <c r="E53" s="18">
        <v>550</v>
      </c>
      <c r="F53" s="17">
        <v>530</v>
      </c>
      <c r="G53" s="19">
        <v>70</v>
      </c>
    </row>
    <row r="54" spans="1:8" ht="15" x14ac:dyDescent="0.25">
      <c r="A54" s="14">
        <v>3.1</v>
      </c>
      <c r="B54" s="20" t="s">
        <v>728</v>
      </c>
      <c r="C54" s="16" t="s">
        <v>1702</v>
      </c>
      <c r="D54" s="17">
        <v>50</v>
      </c>
      <c r="E54" s="18">
        <v>550</v>
      </c>
      <c r="F54" s="17">
        <v>530</v>
      </c>
      <c r="G54" s="19">
        <v>70</v>
      </c>
    </row>
    <row r="55" spans="1:8" ht="15" x14ac:dyDescent="0.25">
      <c r="A55" s="14">
        <v>3.1</v>
      </c>
      <c r="B55" s="20" t="s">
        <v>729</v>
      </c>
      <c r="C55" s="16" t="s">
        <v>1703</v>
      </c>
      <c r="D55" s="17">
        <v>392.45499999999998</v>
      </c>
      <c r="E55" s="18">
        <v>272.27166</v>
      </c>
      <c r="F55" s="17">
        <v>226.49</v>
      </c>
      <c r="G55" s="19">
        <v>438.23665999999997</v>
      </c>
    </row>
    <row r="56" spans="1:8" ht="15" x14ac:dyDescent="0.25">
      <c r="A56" s="14">
        <v>3.1</v>
      </c>
      <c r="B56" s="20" t="s">
        <v>730</v>
      </c>
      <c r="C56" s="16" t="s">
        <v>1703</v>
      </c>
      <c r="D56" s="17">
        <v>392.45499999999998</v>
      </c>
      <c r="E56" s="18">
        <v>272.27166</v>
      </c>
      <c r="F56" s="17">
        <v>226.49</v>
      </c>
      <c r="G56" s="19">
        <v>438.23665999999997</v>
      </c>
    </row>
    <row r="57" spans="1:8" ht="15" x14ac:dyDescent="0.25">
      <c r="A57" s="14">
        <v>3.1</v>
      </c>
      <c r="B57" s="20" t="s">
        <v>731</v>
      </c>
      <c r="C57" s="16" t="s">
        <v>1704</v>
      </c>
      <c r="D57" s="17">
        <v>392.45499999999998</v>
      </c>
      <c r="E57" s="18">
        <v>272.27166</v>
      </c>
      <c r="F57" s="17">
        <v>226.49</v>
      </c>
      <c r="G57" s="19">
        <v>438.23665999999997</v>
      </c>
    </row>
    <row r="58" spans="1:8" ht="15" x14ac:dyDescent="0.25">
      <c r="A58" s="14">
        <v>3.1</v>
      </c>
      <c r="B58" s="20" t="s">
        <v>732</v>
      </c>
      <c r="C58" s="16" t="s">
        <v>1705</v>
      </c>
      <c r="D58" s="17">
        <v>0</v>
      </c>
      <c r="E58" s="18">
        <v>4147407.45707</v>
      </c>
      <c r="F58" s="17">
        <v>2548506.3272399995</v>
      </c>
      <c r="G58" s="19">
        <v>1598901.12983</v>
      </c>
    </row>
    <row r="59" spans="1:8" ht="15" x14ac:dyDescent="0.25">
      <c r="A59" s="14">
        <v>3.1</v>
      </c>
      <c r="B59" s="20" t="s">
        <v>733</v>
      </c>
      <c r="C59" s="16" t="s">
        <v>1706</v>
      </c>
      <c r="D59" s="17">
        <v>0</v>
      </c>
      <c r="E59" s="18">
        <v>4147407.45707</v>
      </c>
      <c r="F59" s="17">
        <v>2548506.3272399995</v>
      </c>
      <c r="G59" s="19">
        <v>1598901.12983</v>
      </c>
    </row>
    <row r="60" spans="1:8" ht="15" x14ac:dyDescent="0.25">
      <c r="A60" s="14">
        <v>3.1</v>
      </c>
      <c r="B60" s="20" t="s">
        <v>734</v>
      </c>
      <c r="C60" s="16" t="s">
        <v>1707</v>
      </c>
      <c r="D60" s="17">
        <v>0</v>
      </c>
      <c r="E60" s="18">
        <v>4129623.7030000002</v>
      </c>
      <c r="F60" s="17">
        <v>2531317.60054</v>
      </c>
      <c r="G60" s="19">
        <v>1598306.10246</v>
      </c>
    </row>
    <row r="61" spans="1:8" ht="15" x14ac:dyDescent="0.25">
      <c r="A61" s="14">
        <v>3.1</v>
      </c>
      <c r="B61" s="20" t="s">
        <v>735</v>
      </c>
      <c r="C61" s="16" t="s">
        <v>1707</v>
      </c>
      <c r="D61" s="17">
        <v>0</v>
      </c>
      <c r="E61" s="18">
        <v>4129623.7030000002</v>
      </c>
      <c r="F61" s="17">
        <v>2531317.60054</v>
      </c>
      <c r="G61" s="19">
        <v>1598306.10246</v>
      </c>
    </row>
    <row r="62" spans="1:8" ht="15" x14ac:dyDescent="0.25">
      <c r="A62" s="14">
        <v>3.1</v>
      </c>
      <c r="B62" s="20" t="s">
        <v>736</v>
      </c>
      <c r="C62" s="16" t="s">
        <v>45</v>
      </c>
      <c r="D62" s="17">
        <v>0</v>
      </c>
      <c r="E62" s="18">
        <v>27611.064999999999</v>
      </c>
      <c r="F62" s="17">
        <v>16106.45458</v>
      </c>
      <c r="G62" s="19">
        <v>11504.610419999999</v>
      </c>
    </row>
    <row r="63" spans="1:8" ht="15" x14ac:dyDescent="0.25">
      <c r="A63" s="14">
        <v>3.1</v>
      </c>
      <c r="B63" s="20" t="s">
        <v>737</v>
      </c>
      <c r="C63" s="16" t="s">
        <v>1680</v>
      </c>
      <c r="D63" s="17">
        <v>0</v>
      </c>
      <c r="E63" s="18">
        <v>4102012.6379999998</v>
      </c>
      <c r="F63" s="17">
        <v>2515211.1459599999</v>
      </c>
      <c r="G63" s="19">
        <v>1586801.4920399999</v>
      </c>
      <c r="H63" s="6">
        <f>+G63*1000</f>
        <v>1586801492.04</v>
      </c>
    </row>
    <row r="64" spans="1:8" ht="15" x14ac:dyDescent="0.25">
      <c r="A64" s="14">
        <v>3.1</v>
      </c>
      <c r="B64" s="20" t="s">
        <v>738</v>
      </c>
      <c r="C64" s="16" t="s">
        <v>1708</v>
      </c>
      <c r="D64" s="17">
        <v>0</v>
      </c>
      <c r="E64" s="18">
        <v>6460.924</v>
      </c>
      <c r="F64" s="17">
        <v>6460.924</v>
      </c>
      <c r="G64" s="19">
        <v>0</v>
      </c>
    </row>
    <row r="65" spans="1:7" ht="15" x14ac:dyDescent="0.25">
      <c r="A65" s="14">
        <v>3.1</v>
      </c>
      <c r="B65" s="20" t="s">
        <v>739</v>
      </c>
      <c r="C65" s="16" t="s">
        <v>1708</v>
      </c>
      <c r="D65" s="17">
        <v>0</v>
      </c>
      <c r="E65" s="18">
        <v>6460.924</v>
      </c>
      <c r="F65" s="17">
        <v>6460.924</v>
      </c>
      <c r="G65" s="19">
        <v>0</v>
      </c>
    </row>
    <row r="66" spans="1:7" ht="15" x14ac:dyDescent="0.25">
      <c r="A66" s="14">
        <v>3.1</v>
      </c>
      <c r="B66" s="20" t="s">
        <v>740</v>
      </c>
      <c r="C66" s="16" t="s">
        <v>1709</v>
      </c>
      <c r="D66" s="17">
        <v>0</v>
      </c>
      <c r="E66" s="18">
        <v>6460.924</v>
      </c>
      <c r="F66" s="17">
        <v>6460.924</v>
      </c>
      <c r="G66" s="19">
        <v>0</v>
      </c>
    </row>
    <row r="67" spans="1:7" ht="15" x14ac:dyDescent="0.25">
      <c r="A67" s="14">
        <v>3.1</v>
      </c>
      <c r="B67" s="20" t="s">
        <v>741</v>
      </c>
      <c r="C67" s="16" t="s">
        <v>1710</v>
      </c>
      <c r="D67" s="17">
        <v>0</v>
      </c>
      <c r="E67" s="18">
        <v>11322.83007</v>
      </c>
      <c r="F67" s="17">
        <v>10727.802699999998</v>
      </c>
      <c r="G67" s="19">
        <v>595.02737000000002</v>
      </c>
    </row>
    <row r="68" spans="1:7" ht="15" x14ac:dyDescent="0.25">
      <c r="A68" s="14">
        <v>3.1</v>
      </c>
      <c r="B68" s="20" t="s">
        <v>742</v>
      </c>
      <c r="C68" s="16" t="s">
        <v>1710</v>
      </c>
      <c r="D68" s="17">
        <v>0</v>
      </c>
      <c r="E68" s="18">
        <v>11322.83007</v>
      </c>
      <c r="F68" s="17">
        <v>10727.802699999998</v>
      </c>
      <c r="G68" s="19">
        <v>595.02737000000002</v>
      </c>
    </row>
    <row r="69" spans="1:7" ht="15" x14ac:dyDescent="0.25">
      <c r="A69" s="14">
        <v>3.1</v>
      </c>
      <c r="B69" s="20" t="s">
        <v>743</v>
      </c>
      <c r="C69" s="16" t="s">
        <v>1711</v>
      </c>
      <c r="D69" s="17">
        <v>0</v>
      </c>
      <c r="E69" s="18">
        <v>11322.83007</v>
      </c>
      <c r="F69" s="17">
        <v>10727.802699999998</v>
      </c>
      <c r="G69" s="19">
        <v>595.02737000000002</v>
      </c>
    </row>
    <row r="70" spans="1:7" ht="15" x14ac:dyDescent="0.25">
      <c r="A70" s="14">
        <v>3.1</v>
      </c>
      <c r="B70" s="20" t="s">
        <v>744</v>
      </c>
      <c r="C70" s="16" t="s">
        <v>1712</v>
      </c>
      <c r="D70" s="17">
        <v>2767.1826000000001</v>
      </c>
      <c r="E70" s="18">
        <v>11805.9131</v>
      </c>
      <c r="F70" s="17">
        <v>6277.6202000000003</v>
      </c>
      <c r="G70" s="19">
        <v>8295.4755000000005</v>
      </c>
    </row>
    <row r="71" spans="1:7" ht="15" x14ac:dyDescent="0.25">
      <c r="A71" s="14">
        <v>3.1</v>
      </c>
      <c r="B71" s="20" t="s">
        <v>745</v>
      </c>
      <c r="C71" s="16" t="s">
        <v>1713</v>
      </c>
      <c r="D71" s="17">
        <v>2267.1826000000001</v>
      </c>
      <c r="E71" s="18">
        <v>6066.3100999999997</v>
      </c>
      <c r="F71" s="17">
        <v>6277.6202000000003</v>
      </c>
      <c r="G71" s="19">
        <v>2055.8724999999999</v>
      </c>
    </row>
    <row r="72" spans="1:7" ht="15" x14ac:dyDescent="0.25">
      <c r="A72" s="14">
        <v>3.1</v>
      </c>
      <c r="B72" s="20" t="s">
        <v>746</v>
      </c>
      <c r="C72" s="16" t="s">
        <v>1714</v>
      </c>
      <c r="D72" s="17">
        <v>2267.1826000000001</v>
      </c>
      <c r="E72" s="18">
        <v>6066.3100999999997</v>
      </c>
      <c r="F72" s="17">
        <v>6277.6202000000003</v>
      </c>
      <c r="G72" s="19">
        <v>2055.8724999999999</v>
      </c>
    </row>
    <row r="73" spans="1:7" ht="15" x14ac:dyDescent="0.25">
      <c r="A73" s="14">
        <v>3.1</v>
      </c>
      <c r="B73" s="20" t="s">
        <v>747</v>
      </c>
      <c r="C73" s="16" t="s">
        <v>1714</v>
      </c>
      <c r="D73" s="17">
        <v>2267.1826000000001</v>
      </c>
      <c r="E73" s="18">
        <v>6066.3100999999997</v>
      </c>
      <c r="F73" s="17">
        <v>6277.6202000000003</v>
      </c>
      <c r="G73" s="19">
        <v>2055.8724999999999</v>
      </c>
    </row>
    <row r="74" spans="1:7" ht="15" x14ac:dyDescent="0.25">
      <c r="A74" s="14">
        <v>3.1</v>
      </c>
      <c r="B74" s="20" t="s">
        <v>748</v>
      </c>
      <c r="C74" s="16" t="s">
        <v>1714</v>
      </c>
      <c r="D74" s="17">
        <v>2267.1826000000001</v>
      </c>
      <c r="E74" s="18">
        <v>6066.3100999999997</v>
      </c>
      <c r="F74" s="17">
        <v>6277.6202000000003</v>
      </c>
      <c r="G74" s="19">
        <v>2055.8724999999999</v>
      </c>
    </row>
    <row r="75" spans="1:7" ht="15" x14ac:dyDescent="0.25">
      <c r="A75" s="14">
        <v>3.1</v>
      </c>
      <c r="B75" s="20" t="s">
        <v>749</v>
      </c>
      <c r="C75" s="16" t="s">
        <v>1715</v>
      </c>
      <c r="D75" s="17">
        <v>500</v>
      </c>
      <c r="E75" s="18">
        <v>5739.6030000000001</v>
      </c>
      <c r="F75" s="17">
        <v>0</v>
      </c>
      <c r="G75" s="19">
        <v>6239.6030000000001</v>
      </c>
    </row>
    <row r="76" spans="1:7" ht="15" x14ac:dyDescent="0.25">
      <c r="A76" s="14">
        <v>3.1</v>
      </c>
      <c r="B76" s="20" t="s">
        <v>750</v>
      </c>
      <c r="C76" s="16" t="s">
        <v>1716</v>
      </c>
      <c r="D76" s="17">
        <v>500</v>
      </c>
      <c r="E76" s="18">
        <v>5739.6030000000001</v>
      </c>
      <c r="F76" s="17">
        <v>0</v>
      </c>
      <c r="G76" s="19">
        <v>6239.6030000000001</v>
      </c>
    </row>
    <row r="77" spans="1:7" ht="15" x14ac:dyDescent="0.25">
      <c r="A77" s="14">
        <v>3.1</v>
      </c>
      <c r="B77" s="20" t="s">
        <v>751</v>
      </c>
      <c r="C77" s="16" t="s">
        <v>1716</v>
      </c>
      <c r="D77" s="17">
        <v>500</v>
      </c>
      <c r="E77" s="18">
        <v>5739.6030000000001</v>
      </c>
      <c r="F77" s="17">
        <v>0</v>
      </c>
      <c r="G77" s="19">
        <v>6239.6030000000001</v>
      </c>
    </row>
    <row r="78" spans="1:7" ht="15" x14ac:dyDescent="0.25">
      <c r="A78" s="14">
        <v>3.1</v>
      </c>
      <c r="B78" s="20" t="s">
        <v>752</v>
      </c>
      <c r="C78" s="16" t="s">
        <v>1716</v>
      </c>
      <c r="D78" s="17">
        <v>500</v>
      </c>
      <c r="E78" s="18">
        <v>5739.6030000000001</v>
      </c>
      <c r="F78" s="17">
        <v>0</v>
      </c>
      <c r="G78" s="19">
        <v>6239.6030000000001</v>
      </c>
    </row>
    <row r="79" spans="1:7" ht="15" x14ac:dyDescent="0.25">
      <c r="A79" s="14">
        <v>3.1</v>
      </c>
      <c r="B79" s="20" t="s">
        <v>753</v>
      </c>
      <c r="C79" s="16" t="s">
        <v>1717</v>
      </c>
      <c r="D79" s="17">
        <v>-175377.89736999999</v>
      </c>
      <c r="E79" s="18">
        <v>0</v>
      </c>
      <c r="F79" s="17">
        <v>0</v>
      </c>
      <c r="G79" s="19">
        <v>-175377.89736999999</v>
      </c>
    </row>
    <row r="80" spans="1:7" ht="15" x14ac:dyDescent="0.25">
      <c r="A80" s="14">
        <v>3.1</v>
      </c>
      <c r="B80" s="20" t="s">
        <v>754</v>
      </c>
      <c r="C80" s="16" t="s">
        <v>1718</v>
      </c>
      <c r="D80" s="17">
        <v>-116983.00463</v>
      </c>
      <c r="E80" s="18">
        <v>0</v>
      </c>
      <c r="F80" s="17">
        <v>0</v>
      </c>
      <c r="G80" s="19">
        <v>-116983.00463</v>
      </c>
    </row>
    <row r="81" spans="1:7" ht="15" x14ac:dyDescent="0.25">
      <c r="A81" s="14">
        <v>3.1</v>
      </c>
      <c r="B81" s="20" t="s">
        <v>755</v>
      </c>
      <c r="C81" s="16" t="s">
        <v>1719</v>
      </c>
      <c r="D81" s="17">
        <v>-106283.60829</v>
      </c>
      <c r="E81" s="18">
        <v>0</v>
      </c>
      <c r="F81" s="17">
        <v>0</v>
      </c>
      <c r="G81" s="19">
        <v>-106283.60829</v>
      </c>
    </row>
    <row r="82" spans="1:7" ht="15" x14ac:dyDescent="0.25">
      <c r="A82" s="14">
        <v>3.1</v>
      </c>
      <c r="B82" s="20" t="s">
        <v>756</v>
      </c>
      <c r="C82" s="16" t="s">
        <v>1719</v>
      </c>
      <c r="D82" s="17">
        <v>-106283.60829</v>
      </c>
      <c r="E82" s="18">
        <v>0</v>
      </c>
      <c r="F82" s="17">
        <v>0</v>
      </c>
      <c r="G82" s="19">
        <v>-106283.60829</v>
      </c>
    </row>
    <row r="83" spans="1:7" ht="15" x14ac:dyDescent="0.25">
      <c r="A83" s="14">
        <v>3.1</v>
      </c>
      <c r="B83" s="20" t="s">
        <v>757</v>
      </c>
      <c r="C83" s="16" t="s">
        <v>1719</v>
      </c>
      <c r="D83" s="17">
        <v>-106283.60829</v>
      </c>
      <c r="E83" s="18">
        <v>0</v>
      </c>
      <c r="F83" s="17">
        <v>0</v>
      </c>
      <c r="G83" s="19">
        <v>-106283.60829</v>
      </c>
    </row>
    <row r="84" spans="1:7" ht="15" x14ac:dyDescent="0.25">
      <c r="A84" s="14">
        <v>3.1</v>
      </c>
      <c r="B84" s="20" t="s">
        <v>758</v>
      </c>
      <c r="C84" s="16" t="s">
        <v>1720</v>
      </c>
      <c r="D84" s="17">
        <v>-9270.0150099999992</v>
      </c>
      <c r="E84" s="18">
        <v>0</v>
      </c>
      <c r="F84" s="17">
        <v>0</v>
      </c>
      <c r="G84" s="19">
        <v>-9270.0150099999992</v>
      </c>
    </row>
    <row r="85" spans="1:7" ht="15" x14ac:dyDescent="0.25">
      <c r="A85" s="14">
        <v>3.1</v>
      </c>
      <c r="B85" s="20" t="s">
        <v>759</v>
      </c>
      <c r="C85" s="16" t="s">
        <v>1720</v>
      </c>
      <c r="D85" s="17">
        <v>-9270.0150099999992</v>
      </c>
      <c r="E85" s="18">
        <v>0</v>
      </c>
      <c r="F85" s="17">
        <v>0</v>
      </c>
      <c r="G85" s="19">
        <v>-9270.0150099999992</v>
      </c>
    </row>
    <row r="86" spans="1:7" ht="15" x14ac:dyDescent="0.25">
      <c r="A86" s="14">
        <v>3.1</v>
      </c>
      <c r="B86" s="20" t="s">
        <v>760</v>
      </c>
      <c r="C86" s="16" t="s">
        <v>1720</v>
      </c>
      <c r="D86" s="17">
        <v>-9270.0150099999992</v>
      </c>
      <c r="E86" s="18">
        <v>0</v>
      </c>
      <c r="F86" s="17">
        <v>0</v>
      </c>
      <c r="G86" s="19">
        <v>-9270.0150099999992</v>
      </c>
    </row>
    <row r="87" spans="1:7" ht="15" x14ac:dyDescent="0.25">
      <c r="A87" s="14">
        <v>3.1</v>
      </c>
      <c r="B87" s="20" t="s">
        <v>761</v>
      </c>
      <c r="C87" s="16" t="s">
        <v>1721</v>
      </c>
      <c r="D87" s="17">
        <v>-1429.3813300000002</v>
      </c>
      <c r="E87" s="18">
        <v>0</v>
      </c>
      <c r="F87" s="17">
        <v>0</v>
      </c>
      <c r="G87" s="19">
        <v>-1429.3813300000002</v>
      </c>
    </row>
    <row r="88" spans="1:7" ht="15" x14ac:dyDescent="0.25">
      <c r="A88" s="14">
        <v>3.1</v>
      </c>
      <c r="B88" s="20" t="s">
        <v>762</v>
      </c>
      <c r="C88" s="16" t="s">
        <v>1721</v>
      </c>
      <c r="D88" s="17">
        <v>-1429.3813300000002</v>
      </c>
      <c r="E88" s="18">
        <v>0</v>
      </c>
      <c r="F88" s="17">
        <v>0</v>
      </c>
      <c r="G88" s="19">
        <v>-1429.3813300000002</v>
      </c>
    </row>
    <row r="89" spans="1:7" ht="15" x14ac:dyDescent="0.25">
      <c r="A89" s="14">
        <v>3.1</v>
      </c>
      <c r="B89" s="20" t="s">
        <v>763</v>
      </c>
      <c r="C89" s="16" t="s">
        <v>1721</v>
      </c>
      <c r="D89" s="17">
        <v>-1429.3813300000002</v>
      </c>
      <c r="E89" s="18">
        <v>0</v>
      </c>
      <c r="F89" s="17">
        <v>0</v>
      </c>
      <c r="G89" s="19">
        <v>-1429.3813300000002</v>
      </c>
    </row>
    <row r="90" spans="1:7" ht="15" x14ac:dyDescent="0.25">
      <c r="A90" s="14">
        <v>3.1</v>
      </c>
      <c r="B90" s="20" t="s">
        <v>764</v>
      </c>
      <c r="C90" s="16" t="s">
        <v>1722</v>
      </c>
      <c r="D90" s="17">
        <v>-51378.929549999993</v>
      </c>
      <c r="E90" s="18">
        <v>0</v>
      </c>
      <c r="F90" s="17">
        <v>0</v>
      </c>
      <c r="G90" s="19">
        <v>-51378.929549999993</v>
      </c>
    </row>
    <row r="91" spans="1:7" ht="15" x14ac:dyDescent="0.25">
      <c r="A91" s="14">
        <v>3.1</v>
      </c>
      <c r="B91" s="20" t="s">
        <v>765</v>
      </c>
      <c r="C91" s="16" t="s">
        <v>1723</v>
      </c>
      <c r="D91" s="17">
        <v>-50738.208689999999</v>
      </c>
      <c r="E91" s="18">
        <v>0</v>
      </c>
      <c r="F91" s="17">
        <v>0</v>
      </c>
      <c r="G91" s="19">
        <v>-50738.208689999999</v>
      </c>
    </row>
    <row r="92" spans="1:7" ht="15" x14ac:dyDescent="0.25">
      <c r="A92" s="14">
        <v>3.1</v>
      </c>
      <c r="B92" s="20" t="s">
        <v>766</v>
      </c>
      <c r="C92" s="16" t="s">
        <v>1723</v>
      </c>
      <c r="D92" s="17">
        <v>-50738.208689999999</v>
      </c>
      <c r="E92" s="18">
        <v>0</v>
      </c>
      <c r="F92" s="17">
        <v>0</v>
      </c>
      <c r="G92" s="19">
        <v>-50738.208689999999</v>
      </c>
    </row>
    <row r="93" spans="1:7" ht="15" x14ac:dyDescent="0.25">
      <c r="A93" s="14">
        <v>3.1</v>
      </c>
      <c r="B93" s="20" t="s">
        <v>767</v>
      </c>
      <c r="C93" s="16" t="s">
        <v>1723</v>
      </c>
      <c r="D93" s="17">
        <v>-50738.208689999999</v>
      </c>
      <c r="E93" s="18">
        <v>0</v>
      </c>
      <c r="F93" s="17">
        <v>0</v>
      </c>
      <c r="G93" s="19">
        <v>-50738.208689999999</v>
      </c>
    </row>
    <row r="94" spans="1:7" ht="15" x14ac:dyDescent="0.25">
      <c r="A94" s="14">
        <v>3.1</v>
      </c>
      <c r="B94" s="20" t="s">
        <v>768</v>
      </c>
      <c r="C94" s="16" t="s">
        <v>1724</v>
      </c>
      <c r="D94" s="17">
        <v>-640.72086000000002</v>
      </c>
      <c r="E94" s="18">
        <v>0</v>
      </c>
      <c r="F94" s="17">
        <v>0</v>
      </c>
      <c r="G94" s="19">
        <v>-640.72086000000002</v>
      </c>
    </row>
    <row r="95" spans="1:7" ht="15" x14ac:dyDescent="0.25">
      <c r="A95" s="14">
        <v>3.1</v>
      </c>
      <c r="B95" s="20" t="s">
        <v>769</v>
      </c>
      <c r="C95" s="16" t="s">
        <v>1724</v>
      </c>
      <c r="D95" s="17">
        <v>-640.72086000000002</v>
      </c>
      <c r="E95" s="18">
        <v>0</v>
      </c>
      <c r="F95" s="17">
        <v>0</v>
      </c>
      <c r="G95" s="19">
        <v>-640.72086000000002</v>
      </c>
    </row>
    <row r="96" spans="1:7" ht="15" x14ac:dyDescent="0.25">
      <c r="A96" s="14">
        <v>3.1</v>
      </c>
      <c r="B96" s="20" t="s">
        <v>770</v>
      </c>
      <c r="C96" s="16" t="s">
        <v>1724</v>
      </c>
      <c r="D96" s="17">
        <v>-640.72086000000002</v>
      </c>
      <c r="E96" s="18">
        <v>0</v>
      </c>
      <c r="F96" s="17">
        <v>0</v>
      </c>
      <c r="G96" s="19">
        <v>-640.72086000000002</v>
      </c>
    </row>
    <row r="97" spans="1:7" ht="15" x14ac:dyDescent="0.25">
      <c r="A97" s="14">
        <v>3.1</v>
      </c>
      <c r="B97" s="20" t="s">
        <v>771</v>
      </c>
      <c r="C97" s="16" t="s">
        <v>1725</v>
      </c>
      <c r="D97" s="17">
        <v>-7015.9631900000004</v>
      </c>
      <c r="E97" s="18">
        <v>0</v>
      </c>
      <c r="F97" s="17">
        <v>0</v>
      </c>
      <c r="G97" s="19">
        <v>-7015.9631900000004</v>
      </c>
    </row>
    <row r="98" spans="1:7" ht="15" x14ac:dyDescent="0.25">
      <c r="A98" s="14">
        <v>3.1</v>
      </c>
      <c r="B98" s="20" t="s">
        <v>772</v>
      </c>
      <c r="C98" s="16" t="s">
        <v>1726</v>
      </c>
      <c r="D98" s="17">
        <v>-7015.9631900000004</v>
      </c>
      <c r="E98" s="18">
        <v>0</v>
      </c>
      <c r="F98" s="17">
        <v>0</v>
      </c>
      <c r="G98" s="19">
        <v>-7015.9631900000004</v>
      </c>
    </row>
    <row r="99" spans="1:7" ht="15" x14ac:dyDescent="0.25">
      <c r="A99" s="14">
        <v>3.1</v>
      </c>
      <c r="B99" s="20" t="s">
        <v>773</v>
      </c>
      <c r="C99" s="16" t="s">
        <v>1726</v>
      </c>
      <c r="D99" s="17">
        <v>-7015.9631900000004</v>
      </c>
      <c r="E99" s="18">
        <v>0</v>
      </c>
      <c r="F99" s="17">
        <v>0</v>
      </c>
      <c r="G99" s="19">
        <v>-7015.9631900000004</v>
      </c>
    </row>
    <row r="100" spans="1:7" ht="15" x14ac:dyDescent="0.25">
      <c r="A100" s="14">
        <v>3.1</v>
      </c>
      <c r="B100" s="20" t="s">
        <v>774</v>
      </c>
      <c r="C100" s="16" t="s">
        <v>1726</v>
      </c>
      <c r="D100" s="17">
        <v>-7015.9631900000004</v>
      </c>
      <c r="E100" s="18">
        <v>0</v>
      </c>
      <c r="F100" s="17">
        <v>0</v>
      </c>
      <c r="G100" s="19">
        <v>-7015.9631900000004</v>
      </c>
    </row>
    <row r="101" spans="1:7" ht="15" x14ac:dyDescent="0.25">
      <c r="A101" s="14">
        <v>3.1</v>
      </c>
      <c r="B101" s="20" t="s">
        <v>775</v>
      </c>
      <c r="C101" s="16" t="s">
        <v>1727</v>
      </c>
      <c r="D101" s="17">
        <v>192987.09221999999</v>
      </c>
      <c r="E101" s="18">
        <v>51695.437530000003</v>
      </c>
      <c r="F101" s="17">
        <v>42379.770149999997</v>
      </c>
      <c r="G101" s="19">
        <v>202302.75959999999</v>
      </c>
    </row>
    <row r="102" spans="1:7" ht="15" x14ac:dyDescent="0.25">
      <c r="A102" s="14">
        <v>3.1</v>
      </c>
      <c r="B102" s="20" t="s">
        <v>776</v>
      </c>
      <c r="C102" s="16" t="s">
        <v>1728</v>
      </c>
      <c r="D102" s="17">
        <v>192987.09221999999</v>
      </c>
      <c r="E102" s="18">
        <v>51695.437530000003</v>
      </c>
      <c r="F102" s="17">
        <v>42379.770149999997</v>
      </c>
      <c r="G102" s="19">
        <v>202302.75959999999</v>
      </c>
    </row>
    <row r="103" spans="1:7" ht="15" x14ac:dyDescent="0.25">
      <c r="A103" s="14">
        <v>3.1</v>
      </c>
      <c r="B103" s="20" t="s">
        <v>777</v>
      </c>
      <c r="C103" s="16" t="s">
        <v>1729</v>
      </c>
      <c r="D103" s="17">
        <v>21280.49509</v>
      </c>
      <c r="E103" s="18">
        <v>1618.71558</v>
      </c>
      <c r="F103" s="17">
        <v>7082.0193899999995</v>
      </c>
      <c r="G103" s="19">
        <v>15817.191279999999</v>
      </c>
    </row>
    <row r="104" spans="1:7" ht="15" x14ac:dyDescent="0.25">
      <c r="A104" s="14">
        <v>3.1</v>
      </c>
      <c r="B104" s="20" t="s">
        <v>778</v>
      </c>
      <c r="C104" s="16" t="s">
        <v>1730</v>
      </c>
      <c r="D104" s="17">
        <v>17684.339459999999</v>
      </c>
      <c r="E104" s="18">
        <v>210.23078000000001</v>
      </c>
      <c r="F104" s="17">
        <v>5516.8288600000005</v>
      </c>
      <c r="G104" s="19">
        <v>12377.741380000001</v>
      </c>
    </row>
    <row r="105" spans="1:7" ht="15" x14ac:dyDescent="0.25">
      <c r="A105" s="14">
        <v>3.1</v>
      </c>
      <c r="B105" s="20" t="s">
        <v>779</v>
      </c>
      <c r="C105" s="16" t="s">
        <v>1730</v>
      </c>
      <c r="D105" s="17">
        <v>17684.339459999999</v>
      </c>
      <c r="E105" s="18">
        <v>210.23078000000001</v>
      </c>
      <c r="F105" s="17">
        <v>5516.8288600000005</v>
      </c>
      <c r="G105" s="19">
        <v>12377.741380000001</v>
      </c>
    </row>
    <row r="106" spans="1:7" ht="15" x14ac:dyDescent="0.25">
      <c r="A106" s="14">
        <v>3.1</v>
      </c>
      <c r="B106" s="20" t="s">
        <v>780</v>
      </c>
      <c r="C106" s="16" t="s">
        <v>1730</v>
      </c>
      <c r="D106" s="17">
        <v>17684.339459999999</v>
      </c>
      <c r="E106" s="18">
        <v>210.23078000000001</v>
      </c>
      <c r="F106" s="17">
        <v>5516.8288600000005</v>
      </c>
      <c r="G106" s="19">
        <v>12377.741380000001</v>
      </c>
    </row>
    <row r="107" spans="1:7" ht="15" x14ac:dyDescent="0.25">
      <c r="A107" s="14">
        <v>3.1</v>
      </c>
      <c r="B107" s="20" t="s">
        <v>781</v>
      </c>
      <c r="C107" s="16" t="s">
        <v>1731</v>
      </c>
      <c r="D107" s="17">
        <v>6.4</v>
      </c>
      <c r="E107" s="18">
        <v>0</v>
      </c>
      <c r="F107" s="17">
        <v>6.4</v>
      </c>
      <c r="G107" s="19">
        <v>0</v>
      </c>
    </row>
    <row r="108" spans="1:7" ht="15" x14ac:dyDescent="0.25">
      <c r="A108" s="14">
        <v>3.1</v>
      </c>
      <c r="B108" s="20" t="s">
        <v>782</v>
      </c>
      <c r="C108" s="16" t="s">
        <v>1731</v>
      </c>
      <c r="D108" s="17">
        <v>6.4</v>
      </c>
      <c r="E108" s="18">
        <v>0</v>
      </c>
      <c r="F108" s="17">
        <v>6.4</v>
      </c>
      <c r="G108" s="19">
        <v>0</v>
      </c>
    </row>
    <row r="109" spans="1:7" ht="15" x14ac:dyDescent="0.25">
      <c r="A109" s="14">
        <v>3.1</v>
      </c>
      <c r="B109" s="20" t="s">
        <v>783</v>
      </c>
      <c r="C109" s="16" t="s">
        <v>1731</v>
      </c>
      <c r="D109" s="17">
        <v>6.4</v>
      </c>
      <c r="E109" s="18">
        <v>0</v>
      </c>
      <c r="F109" s="17">
        <v>6.4</v>
      </c>
      <c r="G109" s="19">
        <v>0</v>
      </c>
    </row>
    <row r="110" spans="1:7" ht="15" x14ac:dyDescent="0.25">
      <c r="A110" s="14">
        <v>3.1</v>
      </c>
      <c r="B110" s="20" t="s">
        <v>784</v>
      </c>
      <c r="C110" s="16" t="s">
        <v>1732</v>
      </c>
      <c r="D110" s="17">
        <v>2775.5936299999998</v>
      </c>
      <c r="E110" s="18">
        <v>1372.2917</v>
      </c>
      <c r="F110" s="17">
        <v>1067.42229</v>
      </c>
      <c r="G110" s="19">
        <v>3080.4630400000001</v>
      </c>
    </row>
    <row r="111" spans="1:7" ht="15" x14ac:dyDescent="0.25">
      <c r="A111" s="14">
        <v>3.1</v>
      </c>
      <c r="B111" s="20" t="s">
        <v>785</v>
      </c>
      <c r="C111" s="16" t="s">
        <v>1732</v>
      </c>
      <c r="D111" s="17">
        <v>2775.5936299999998</v>
      </c>
      <c r="E111" s="18">
        <v>1372.2917</v>
      </c>
      <c r="F111" s="17">
        <v>1067.42229</v>
      </c>
      <c r="G111" s="19">
        <v>3080.4630400000001</v>
      </c>
    </row>
    <row r="112" spans="1:7" ht="15" x14ac:dyDescent="0.25">
      <c r="A112" s="14">
        <v>3.1</v>
      </c>
      <c r="B112" s="20" t="s">
        <v>786</v>
      </c>
      <c r="C112" s="16" t="s">
        <v>1732</v>
      </c>
      <c r="D112" s="17">
        <v>2775.5936299999998</v>
      </c>
      <c r="E112" s="18">
        <v>1372.2917</v>
      </c>
      <c r="F112" s="17">
        <v>1067.42229</v>
      </c>
      <c r="G112" s="19">
        <v>3080.4630400000001</v>
      </c>
    </row>
    <row r="113" spans="1:7" ht="15" x14ac:dyDescent="0.25">
      <c r="A113" s="14">
        <v>3.1</v>
      </c>
      <c r="B113" s="20" t="s">
        <v>787</v>
      </c>
      <c r="C113" s="16" t="s">
        <v>1733</v>
      </c>
      <c r="D113" s="17">
        <v>814.16200000000003</v>
      </c>
      <c r="E113" s="18">
        <v>36.193100000000001</v>
      </c>
      <c r="F113" s="17">
        <v>491.36824000000001</v>
      </c>
      <c r="G113" s="19">
        <v>358.98685999999998</v>
      </c>
    </row>
    <row r="114" spans="1:7" ht="15" x14ac:dyDescent="0.25">
      <c r="A114" s="14">
        <v>3.1</v>
      </c>
      <c r="B114" s="20" t="s">
        <v>788</v>
      </c>
      <c r="C114" s="16" t="s">
        <v>1733</v>
      </c>
      <c r="D114" s="17">
        <v>814.16200000000003</v>
      </c>
      <c r="E114" s="18">
        <v>36.193100000000001</v>
      </c>
      <c r="F114" s="17">
        <v>491.36824000000001</v>
      </c>
      <c r="G114" s="19">
        <v>358.98685999999998</v>
      </c>
    </row>
    <row r="115" spans="1:7" ht="15" x14ac:dyDescent="0.25">
      <c r="A115" s="14">
        <v>3.1</v>
      </c>
      <c r="B115" s="20" t="s">
        <v>789</v>
      </c>
      <c r="C115" s="16" t="s">
        <v>1733</v>
      </c>
      <c r="D115" s="17">
        <v>814.16200000000003</v>
      </c>
      <c r="E115" s="18">
        <v>36.193100000000001</v>
      </c>
      <c r="F115" s="17">
        <v>491.36824000000001</v>
      </c>
      <c r="G115" s="19">
        <v>358.98685999999998</v>
      </c>
    </row>
    <row r="116" spans="1:7" ht="15" x14ac:dyDescent="0.25">
      <c r="A116" s="14">
        <v>3.1</v>
      </c>
      <c r="B116" s="20" t="s">
        <v>790</v>
      </c>
      <c r="C116" s="16" t="s">
        <v>1734</v>
      </c>
      <c r="D116" s="17">
        <v>30127.789250000002</v>
      </c>
      <c r="E116" s="18">
        <v>8743.5135600000012</v>
      </c>
      <c r="F116" s="17">
        <v>10101.0491</v>
      </c>
      <c r="G116" s="19">
        <v>28770.253710000001</v>
      </c>
    </row>
    <row r="117" spans="1:7" ht="15" x14ac:dyDescent="0.25">
      <c r="A117" s="14">
        <v>3.1</v>
      </c>
      <c r="B117" s="20" t="s">
        <v>791</v>
      </c>
      <c r="C117" s="16" t="s">
        <v>1735</v>
      </c>
      <c r="D117" s="17">
        <v>25238.7042</v>
      </c>
      <c r="E117" s="18">
        <v>5430.2395099999994</v>
      </c>
      <c r="F117" s="17">
        <v>4185.8543900000004</v>
      </c>
      <c r="G117" s="19">
        <v>26483.089319999999</v>
      </c>
    </row>
    <row r="118" spans="1:7" ht="15" x14ac:dyDescent="0.25">
      <c r="A118" s="14">
        <v>3.1</v>
      </c>
      <c r="B118" s="20" t="s">
        <v>792</v>
      </c>
      <c r="C118" s="16" t="s">
        <v>1735</v>
      </c>
      <c r="D118" s="17">
        <v>25238.7042</v>
      </c>
      <c r="E118" s="18">
        <v>5430.2395099999994</v>
      </c>
      <c r="F118" s="17">
        <v>4185.8543900000004</v>
      </c>
      <c r="G118" s="19">
        <v>26483.089319999999</v>
      </c>
    </row>
    <row r="119" spans="1:7" ht="15" x14ac:dyDescent="0.25">
      <c r="A119" s="14">
        <v>3.1</v>
      </c>
      <c r="B119" s="20" t="s">
        <v>793</v>
      </c>
      <c r="C119" s="16" t="s">
        <v>1735</v>
      </c>
      <c r="D119" s="17">
        <v>25238.7042</v>
      </c>
      <c r="E119" s="18">
        <v>5430.2395099999994</v>
      </c>
      <c r="F119" s="17">
        <v>4185.8543900000004</v>
      </c>
      <c r="G119" s="19">
        <v>26483.089319999999</v>
      </c>
    </row>
    <row r="120" spans="1:7" ht="15" x14ac:dyDescent="0.25">
      <c r="A120" s="14">
        <v>3.1</v>
      </c>
      <c r="B120" s="20" t="s">
        <v>794</v>
      </c>
      <c r="C120" s="16" t="s">
        <v>1736</v>
      </c>
      <c r="D120" s="17">
        <v>3708.6770000000001</v>
      </c>
      <c r="E120" s="18">
        <v>3017.2452000000003</v>
      </c>
      <c r="F120" s="17">
        <v>4932.7539999999999</v>
      </c>
      <c r="G120" s="19">
        <v>1793.1681999999998</v>
      </c>
    </row>
    <row r="121" spans="1:7" ht="15" x14ac:dyDescent="0.25">
      <c r="A121" s="14">
        <v>3.1</v>
      </c>
      <c r="B121" s="20" t="s">
        <v>795</v>
      </c>
      <c r="C121" s="16" t="s">
        <v>1736</v>
      </c>
      <c r="D121" s="17">
        <v>3708.6770000000001</v>
      </c>
      <c r="E121" s="18">
        <v>3017.2452000000003</v>
      </c>
      <c r="F121" s="17">
        <v>4932.7539999999999</v>
      </c>
      <c r="G121" s="19">
        <v>1793.1681999999998</v>
      </c>
    </row>
    <row r="122" spans="1:7" ht="15" x14ac:dyDescent="0.25">
      <c r="A122" s="14">
        <v>3.1</v>
      </c>
      <c r="B122" s="20" t="s">
        <v>796</v>
      </c>
      <c r="C122" s="16" t="s">
        <v>1736</v>
      </c>
      <c r="D122" s="17">
        <v>3708.6770000000001</v>
      </c>
      <c r="E122" s="18">
        <v>3017.2452000000003</v>
      </c>
      <c r="F122" s="17">
        <v>4932.7539999999999</v>
      </c>
      <c r="G122" s="19">
        <v>1793.1681999999998</v>
      </c>
    </row>
    <row r="123" spans="1:7" ht="15" x14ac:dyDescent="0.25">
      <c r="A123" s="14">
        <v>3.1</v>
      </c>
      <c r="B123" s="20" t="s">
        <v>797</v>
      </c>
      <c r="C123" s="16" t="s">
        <v>1737</v>
      </c>
      <c r="D123" s="17">
        <v>896.51499999999999</v>
      </c>
      <c r="E123" s="18">
        <v>241.42500000000001</v>
      </c>
      <c r="F123" s="17">
        <v>931.75</v>
      </c>
      <c r="G123" s="19">
        <v>206.19</v>
      </c>
    </row>
    <row r="124" spans="1:7" ht="15" x14ac:dyDescent="0.25">
      <c r="A124" s="14">
        <v>3.1</v>
      </c>
      <c r="B124" s="20" t="s">
        <v>798</v>
      </c>
      <c r="C124" s="16" t="s">
        <v>1737</v>
      </c>
      <c r="D124" s="17">
        <v>896.51499999999999</v>
      </c>
      <c r="E124" s="18">
        <v>241.42500000000001</v>
      </c>
      <c r="F124" s="17">
        <v>931.75</v>
      </c>
      <c r="G124" s="19">
        <v>206.19</v>
      </c>
    </row>
    <row r="125" spans="1:7" ht="15" x14ac:dyDescent="0.25">
      <c r="A125" s="14">
        <v>3.1</v>
      </c>
      <c r="B125" s="20" t="s">
        <v>799</v>
      </c>
      <c r="C125" s="16" t="s">
        <v>1737</v>
      </c>
      <c r="D125" s="17">
        <v>896.51499999999999</v>
      </c>
      <c r="E125" s="18">
        <v>241.42500000000001</v>
      </c>
      <c r="F125" s="17">
        <v>931.75</v>
      </c>
      <c r="G125" s="19">
        <v>206.19</v>
      </c>
    </row>
    <row r="126" spans="1:7" ht="15" x14ac:dyDescent="0.25">
      <c r="A126" s="14">
        <v>3.1</v>
      </c>
      <c r="B126" s="20" t="s">
        <v>800</v>
      </c>
      <c r="C126" s="16" t="s">
        <v>1738</v>
      </c>
      <c r="D126" s="17">
        <v>135.17156</v>
      </c>
      <c r="E126" s="18">
        <v>54.603850000000001</v>
      </c>
      <c r="F126" s="17">
        <v>14.252409999999999</v>
      </c>
      <c r="G126" s="19">
        <v>175.523</v>
      </c>
    </row>
    <row r="127" spans="1:7" ht="15" x14ac:dyDescent="0.25">
      <c r="A127" s="14">
        <v>3.1</v>
      </c>
      <c r="B127" s="20" t="s">
        <v>801</v>
      </c>
      <c r="C127" s="16" t="s">
        <v>1738</v>
      </c>
      <c r="D127" s="17">
        <v>135.17156</v>
      </c>
      <c r="E127" s="18">
        <v>54.603850000000001</v>
      </c>
      <c r="F127" s="17">
        <v>14.252409999999999</v>
      </c>
      <c r="G127" s="19">
        <v>175.523</v>
      </c>
    </row>
    <row r="128" spans="1:7" ht="15" x14ac:dyDescent="0.25">
      <c r="A128" s="14">
        <v>3.1</v>
      </c>
      <c r="B128" s="20" t="s">
        <v>802</v>
      </c>
      <c r="C128" s="16" t="s">
        <v>1738</v>
      </c>
      <c r="D128" s="17">
        <v>135.17156</v>
      </c>
      <c r="E128" s="18">
        <v>54.603850000000001</v>
      </c>
      <c r="F128" s="17">
        <v>14.252409999999999</v>
      </c>
      <c r="G128" s="19">
        <v>175.523</v>
      </c>
    </row>
    <row r="129" spans="1:7" ht="15" x14ac:dyDescent="0.25">
      <c r="A129" s="14">
        <v>3.1</v>
      </c>
      <c r="B129" s="20" t="s">
        <v>803</v>
      </c>
      <c r="C129" s="16" t="s">
        <v>1739</v>
      </c>
      <c r="D129" s="17">
        <v>148.72148999999999</v>
      </c>
      <c r="E129" s="18">
        <v>0</v>
      </c>
      <c r="F129" s="17">
        <v>36.438300000000005</v>
      </c>
      <c r="G129" s="19">
        <v>112.28319</v>
      </c>
    </row>
    <row r="130" spans="1:7" ht="15" x14ac:dyDescent="0.25">
      <c r="A130" s="14">
        <v>3.1</v>
      </c>
      <c r="B130" s="20" t="s">
        <v>804</v>
      </c>
      <c r="C130" s="16" t="s">
        <v>1739</v>
      </c>
      <c r="D130" s="17">
        <v>148.72148999999999</v>
      </c>
      <c r="E130" s="18">
        <v>0</v>
      </c>
      <c r="F130" s="17">
        <v>36.438300000000005</v>
      </c>
      <c r="G130" s="19">
        <v>112.28319</v>
      </c>
    </row>
    <row r="131" spans="1:7" ht="15" x14ac:dyDescent="0.25">
      <c r="A131" s="14">
        <v>3.1</v>
      </c>
      <c r="B131" s="20" t="s">
        <v>805</v>
      </c>
      <c r="C131" s="16" t="s">
        <v>1739</v>
      </c>
      <c r="D131" s="17">
        <v>148.72148999999999</v>
      </c>
      <c r="E131" s="18">
        <v>0</v>
      </c>
      <c r="F131" s="17">
        <v>36.438300000000005</v>
      </c>
      <c r="G131" s="19">
        <v>112.28319</v>
      </c>
    </row>
    <row r="132" spans="1:7" ht="15" x14ac:dyDescent="0.25">
      <c r="A132" s="14">
        <v>3.1</v>
      </c>
      <c r="B132" s="20" t="s">
        <v>806</v>
      </c>
      <c r="C132" s="16" t="s">
        <v>1740</v>
      </c>
      <c r="D132" s="17">
        <v>131278.00778000001</v>
      </c>
      <c r="E132" s="18">
        <v>25349.263260000003</v>
      </c>
      <c r="F132" s="17">
        <v>11967.886269999999</v>
      </c>
      <c r="G132" s="19">
        <v>144659.38477</v>
      </c>
    </row>
    <row r="133" spans="1:7" ht="15" x14ac:dyDescent="0.25">
      <c r="A133" s="14">
        <v>3.1</v>
      </c>
      <c r="B133" s="20" t="s">
        <v>807</v>
      </c>
      <c r="C133" s="16" t="s">
        <v>1741</v>
      </c>
      <c r="D133" s="17">
        <v>1233.6415</v>
      </c>
      <c r="E133" s="18">
        <v>796.94044999999994</v>
      </c>
      <c r="F133" s="17">
        <v>409.71411999999998</v>
      </c>
      <c r="G133" s="19">
        <v>1620.8678300000001</v>
      </c>
    </row>
    <row r="134" spans="1:7" ht="15" x14ac:dyDescent="0.25">
      <c r="A134" s="14">
        <v>3.1</v>
      </c>
      <c r="B134" s="20" t="s">
        <v>808</v>
      </c>
      <c r="C134" s="16" t="s">
        <v>1741</v>
      </c>
      <c r="D134" s="17">
        <v>1233.6415</v>
      </c>
      <c r="E134" s="18">
        <v>796.94044999999994</v>
      </c>
      <c r="F134" s="17">
        <v>409.71411999999998</v>
      </c>
      <c r="G134" s="19">
        <v>1620.8678300000001</v>
      </c>
    </row>
    <row r="135" spans="1:7" ht="15" x14ac:dyDescent="0.25">
      <c r="A135" s="14">
        <v>3.1</v>
      </c>
      <c r="B135" s="20" t="s">
        <v>809</v>
      </c>
      <c r="C135" s="16" t="s">
        <v>1741</v>
      </c>
      <c r="D135" s="17">
        <v>1233.6415</v>
      </c>
      <c r="E135" s="18">
        <v>796.94044999999994</v>
      </c>
      <c r="F135" s="17">
        <v>409.71411999999998</v>
      </c>
      <c r="G135" s="19">
        <v>1620.8678300000001</v>
      </c>
    </row>
    <row r="136" spans="1:7" ht="15" x14ac:dyDescent="0.25">
      <c r="A136" s="14">
        <v>3.1</v>
      </c>
      <c r="B136" s="20" t="s">
        <v>810</v>
      </c>
      <c r="C136" s="16" t="s">
        <v>1742</v>
      </c>
      <c r="D136" s="17">
        <v>130044.36628</v>
      </c>
      <c r="E136" s="18">
        <v>24552.322809999998</v>
      </c>
      <c r="F136" s="17">
        <v>11558.17215</v>
      </c>
      <c r="G136" s="19">
        <v>143038.51694</v>
      </c>
    </row>
    <row r="137" spans="1:7" ht="15" x14ac:dyDescent="0.25">
      <c r="A137" s="14">
        <v>3.1</v>
      </c>
      <c r="B137" s="20" t="s">
        <v>811</v>
      </c>
      <c r="C137" s="16" t="s">
        <v>1742</v>
      </c>
      <c r="D137" s="17">
        <v>130044.36628</v>
      </c>
      <c r="E137" s="18">
        <v>24552.322809999998</v>
      </c>
      <c r="F137" s="17">
        <v>11558.17215</v>
      </c>
      <c r="G137" s="19">
        <v>143038.51694</v>
      </c>
    </row>
    <row r="138" spans="1:7" ht="15" x14ac:dyDescent="0.25">
      <c r="A138" s="14">
        <v>3.1</v>
      </c>
      <c r="B138" s="20" t="s">
        <v>812</v>
      </c>
      <c r="C138" s="16" t="s">
        <v>1742</v>
      </c>
      <c r="D138" s="17">
        <v>130044.36628</v>
      </c>
      <c r="E138" s="18">
        <v>24552.322809999998</v>
      </c>
      <c r="F138" s="17">
        <v>11558.17215</v>
      </c>
      <c r="G138" s="19">
        <v>143038.51694</v>
      </c>
    </row>
    <row r="139" spans="1:7" ht="15" x14ac:dyDescent="0.25">
      <c r="A139" s="14">
        <v>3.1</v>
      </c>
      <c r="B139" s="20" t="s">
        <v>813</v>
      </c>
      <c r="C139" s="16" t="s">
        <v>1743</v>
      </c>
      <c r="D139" s="17">
        <v>10300.8001</v>
      </c>
      <c r="E139" s="18">
        <v>15983.94513</v>
      </c>
      <c r="F139" s="17">
        <v>13228.81539</v>
      </c>
      <c r="G139" s="19">
        <v>13055.929840000001</v>
      </c>
    </row>
    <row r="140" spans="1:7" ht="15" x14ac:dyDescent="0.25">
      <c r="A140" s="14">
        <v>3.1</v>
      </c>
      <c r="B140" s="20" t="s">
        <v>814</v>
      </c>
      <c r="C140" s="16" t="s">
        <v>1744</v>
      </c>
      <c r="D140" s="17">
        <v>1943.1686100000002</v>
      </c>
      <c r="E140" s="18">
        <v>901.33690999999999</v>
      </c>
      <c r="F140" s="17">
        <v>1145.2570800000001</v>
      </c>
      <c r="G140" s="19">
        <v>1699.2484399999998</v>
      </c>
    </row>
    <row r="141" spans="1:7" ht="15" x14ac:dyDescent="0.25">
      <c r="A141" s="14">
        <v>3.1</v>
      </c>
      <c r="B141" s="20" t="s">
        <v>815</v>
      </c>
      <c r="C141" s="16" t="s">
        <v>1744</v>
      </c>
      <c r="D141" s="17">
        <v>1943.1686100000002</v>
      </c>
      <c r="E141" s="18">
        <v>901.33690999999999</v>
      </c>
      <c r="F141" s="17">
        <v>1145.2570800000001</v>
      </c>
      <c r="G141" s="19">
        <v>1699.2484399999998</v>
      </c>
    </row>
    <row r="142" spans="1:7" ht="15" x14ac:dyDescent="0.25">
      <c r="A142" s="14">
        <v>3.1</v>
      </c>
      <c r="B142" s="20" t="s">
        <v>816</v>
      </c>
      <c r="C142" s="16" t="s">
        <v>1744</v>
      </c>
      <c r="D142" s="17">
        <v>1943.1686100000002</v>
      </c>
      <c r="E142" s="18">
        <v>901.33690999999999</v>
      </c>
      <c r="F142" s="17">
        <v>1145.2570800000001</v>
      </c>
      <c r="G142" s="19">
        <v>1699.2484399999998</v>
      </c>
    </row>
    <row r="143" spans="1:7" ht="15" x14ac:dyDescent="0.25">
      <c r="A143" s="14">
        <v>3.1</v>
      </c>
      <c r="B143" s="20" t="s">
        <v>817</v>
      </c>
      <c r="C143" s="16" t="s">
        <v>1745</v>
      </c>
      <c r="D143" s="17">
        <v>0</v>
      </c>
      <c r="E143" s="18">
        <v>675</v>
      </c>
      <c r="F143" s="17">
        <v>486</v>
      </c>
      <c r="G143" s="19">
        <v>189</v>
      </c>
    </row>
    <row r="144" spans="1:7" ht="15" x14ac:dyDescent="0.25">
      <c r="A144" s="14">
        <v>3.1</v>
      </c>
      <c r="B144" s="20" t="s">
        <v>818</v>
      </c>
      <c r="C144" s="16" t="s">
        <v>1745</v>
      </c>
      <c r="D144" s="17">
        <v>0</v>
      </c>
      <c r="E144" s="18">
        <v>675</v>
      </c>
      <c r="F144" s="17">
        <v>486</v>
      </c>
      <c r="G144" s="19">
        <v>189</v>
      </c>
    </row>
    <row r="145" spans="1:7" ht="15" x14ac:dyDescent="0.25">
      <c r="A145" s="14">
        <v>3.1</v>
      </c>
      <c r="B145" s="20" t="s">
        <v>819</v>
      </c>
      <c r="C145" s="16" t="s">
        <v>1745</v>
      </c>
      <c r="D145" s="17">
        <v>0</v>
      </c>
      <c r="E145" s="18">
        <v>675</v>
      </c>
      <c r="F145" s="17">
        <v>486</v>
      </c>
      <c r="G145" s="19">
        <v>189</v>
      </c>
    </row>
    <row r="146" spans="1:7" ht="15" x14ac:dyDescent="0.25">
      <c r="A146" s="14">
        <v>3.1</v>
      </c>
      <c r="B146" s="20" t="s">
        <v>820</v>
      </c>
      <c r="C146" s="16" t="s">
        <v>1746</v>
      </c>
      <c r="D146" s="17">
        <v>2730.5891799999999</v>
      </c>
      <c r="E146" s="18">
        <v>703.80896999999993</v>
      </c>
      <c r="F146" s="17">
        <v>1032.19282</v>
      </c>
      <c r="G146" s="19">
        <v>2402.2053300000002</v>
      </c>
    </row>
    <row r="147" spans="1:7" ht="15" x14ac:dyDescent="0.25">
      <c r="A147" s="14">
        <v>3.1</v>
      </c>
      <c r="B147" s="20" t="s">
        <v>821</v>
      </c>
      <c r="C147" s="16" t="s">
        <v>1746</v>
      </c>
      <c r="D147" s="17">
        <v>2730.5891799999999</v>
      </c>
      <c r="E147" s="18">
        <v>703.80896999999993</v>
      </c>
      <c r="F147" s="17">
        <v>1032.19282</v>
      </c>
      <c r="G147" s="19">
        <v>2402.2053300000002</v>
      </c>
    </row>
    <row r="148" spans="1:7" ht="15" x14ac:dyDescent="0.25">
      <c r="A148" s="14">
        <v>3.1</v>
      </c>
      <c r="B148" s="20" t="s">
        <v>822</v>
      </c>
      <c r="C148" s="16" t="s">
        <v>1746</v>
      </c>
      <c r="D148" s="17">
        <v>2730.5891799999999</v>
      </c>
      <c r="E148" s="18">
        <v>703.80896999999993</v>
      </c>
      <c r="F148" s="17">
        <v>1032.19282</v>
      </c>
      <c r="G148" s="19">
        <v>2402.2053300000002</v>
      </c>
    </row>
    <row r="149" spans="1:7" ht="15" x14ac:dyDescent="0.25">
      <c r="A149" s="14">
        <v>3.1</v>
      </c>
      <c r="B149" s="20" t="s">
        <v>823</v>
      </c>
      <c r="C149" s="16" t="s">
        <v>1747</v>
      </c>
      <c r="D149" s="17">
        <v>306.93635</v>
      </c>
      <c r="E149" s="18">
        <v>5355.1740499999996</v>
      </c>
      <c r="F149" s="17">
        <v>5229.8069500000001</v>
      </c>
      <c r="G149" s="19">
        <v>432.30345</v>
      </c>
    </row>
    <row r="150" spans="1:7" ht="15" x14ac:dyDescent="0.25">
      <c r="A150" s="14">
        <v>3.1</v>
      </c>
      <c r="B150" s="20" t="s">
        <v>824</v>
      </c>
      <c r="C150" s="16" t="s">
        <v>1747</v>
      </c>
      <c r="D150" s="17">
        <v>306.93635</v>
      </c>
      <c r="E150" s="18">
        <v>5355.1740499999996</v>
      </c>
      <c r="F150" s="17">
        <v>5229.8069500000001</v>
      </c>
      <c r="G150" s="19">
        <v>432.30345</v>
      </c>
    </row>
    <row r="151" spans="1:7" ht="15" x14ac:dyDescent="0.25">
      <c r="A151" s="14">
        <v>3.1</v>
      </c>
      <c r="B151" s="20" t="s">
        <v>825</v>
      </c>
      <c r="C151" s="16" t="s">
        <v>1747</v>
      </c>
      <c r="D151" s="17">
        <v>306.93635</v>
      </c>
      <c r="E151" s="18">
        <v>5355.1740499999996</v>
      </c>
      <c r="F151" s="17">
        <v>5229.8069500000001</v>
      </c>
      <c r="G151" s="19">
        <v>432.30345</v>
      </c>
    </row>
    <row r="152" spans="1:7" ht="15" x14ac:dyDescent="0.25">
      <c r="A152" s="14">
        <v>3.1</v>
      </c>
      <c r="B152" s="20" t="s">
        <v>826</v>
      </c>
      <c r="C152" s="16" t="s">
        <v>1748</v>
      </c>
      <c r="D152" s="17">
        <v>2737.3777400000004</v>
      </c>
      <c r="E152" s="18">
        <v>3002.9997599999997</v>
      </c>
      <c r="F152" s="17">
        <v>1801.49405</v>
      </c>
      <c r="G152" s="19">
        <v>3938.8834500000003</v>
      </c>
    </row>
    <row r="153" spans="1:7" ht="15" x14ac:dyDescent="0.25">
      <c r="A153" s="14">
        <v>3.1</v>
      </c>
      <c r="B153" s="20" t="s">
        <v>827</v>
      </c>
      <c r="C153" s="16" t="s">
        <v>1748</v>
      </c>
      <c r="D153" s="17">
        <v>2737.3777400000004</v>
      </c>
      <c r="E153" s="18">
        <v>3002.9997599999997</v>
      </c>
      <c r="F153" s="17">
        <v>1801.49405</v>
      </c>
      <c r="G153" s="19">
        <v>3938.8834500000003</v>
      </c>
    </row>
    <row r="154" spans="1:7" ht="15" x14ac:dyDescent="0.25">
      <c r="A154" s="14">
        <v>3.1</v>
      </c>
      <c r="B154" s="20" t="s">
        <v>828</v>
      </c>
      <c r="C154" s="16" t="s">
        <v>1748</v>
      </c>
      <c r="D154" s="17">
        <v>2737.3777400000004</v>
      </c>
      <c r="E154" s="18">
        <v>3002.9997599999997</v>
      </c>
      <c r="F154" s="17">
        <v>1801.49405</v>
      </c>
      <c r="G154" s="19">
        <v>3938.8834500000003</v>
      </c>
    </row>
    <row r="155" spans="1:7" ht="15" x14ac:dyDescent="0.25">
      <c r="A155" s="14">
        <v>3.1</v>
      </c>
      <c r="B155" s="20" t="s">
        <v>829</v>
      </c>
      <c r="C155" s="16" t="s">
        <v>1749</v>
      </c>
      <c r="D155" s="17">
        <v>2042.9042199999999</v>
      </c>
      <c r="E155" s="18">
        <v>5083.4374400000006</v>
      </c>
      <c r="F155" s="17">
        <v>3418.8254900000002</v>
      </c>
      <c r="G155" s="19">
        <v>3707.5161699999999</v>
      </c>
    </row>
    <row r="156" spans="1:7" ht="15" x14ac:dyDescent="0.25">
      <c r="A156" s="14">
        <v>3.1</v>
      </c>
      <c r="B156" s="20" t="s">
        <v>830</v>
      </c>
      <c r="C156" s="16" t="s">
        <v>1749</v>
      </c>
      <c r="D156" s="17">
        <v>2042.9042199999999</v>
      </c>
      <c r="E156" s="18">
        <v>5083.4374400000006</v>
      </c>
      <c r="F156" s="17">
        <v>3418.8254900000002</v>
      </c>
      <c r="G156" s="19">
        <v>3707.5161699999999</v>
      </c>
    </row>
    <row r="157" spans="1:7" ht="15" x14ac:dyDescent="0.25">
      <c r="A157" s="14">
        <v>3.1</v>
      </c>
      <c r="B157" s="20" t="s">
        <v>831</v>
      </c>
      <c r="C157" s="16" t="s">
        <v>1749</v>
      </c>
      <c r="D157" s="17">
        <v>2042.9042199999999</v>
      </c>
      <c r="E157" s="18">
        <v>5083.4374400000006</v>
      </c>
      <c r="F157" s="17">
        <v>3418.8254900000002</v>
      </c>
      <c r="G157" s="19">
        <v>3707.5161699999999</v>
      </c>
    </row>
    <row r="158" spans="1:7" ht="15" x14ac:dyDescent="0.25">
      <c r="A158" s="14">
        <v>3.1</v>
      </c>
      <c r="B158" s="20" t="s">
        <v>832</v>
      </c>
      <c r="C158" s="16" t="s">
        <v>1750</v>
      </c>
      <c r="D158" s="17">
        <v>539.82399999999996</v>
      </c>
      <c r="E158" s="18">
        <v>262.18799999999999</v>
      </c>
      <c r="F158" s="17">
        <v>115.239</v>
      </c>
      <c r="G158" s="19">
        <v>686.77300000000002</v>
      </c>
    </row>
    <row r="159" spans="1:7" ht="15" x14ac:dyDescent="0.25">
      <c r="A159" s="14">
        <v>3.1</v>
      </c>
      <c r="B159" s="20" t="s">
        <v>833</v>
      </c>
      <c r="C159" s="16" t="s">
        <v>1750</v>
      </c>
      <c r="D159" s="17">
        <v>539.82399999999996</v>
      </c>
      <c r="E159" s="18">
        <v>262.18799999999999</v>
      </c>
      <c r="F159" s="17">
        <v>115.239</v>
      </c>
      <c r="G159" s="19">
        <v>686.77300000000002</v>
      </c>
    </row>
    <row r="160" spans="1:7" ht="15" x14ac:dyDescent="0.25">
      <c r="A160" s="14">
        <v>3.1</v>
      </c>
      <c r="B160" s="20" t="s">
        <v>834</v>
      </c>
      <c r="C160" s="16" t="s">
        <v>1750</v>
      </c>
      <c r="D160" s="17">
        <v>539.82399999999996</v>
      </c>
      <c r="E160" s="18">
        <v>262.18799999999999</v>
      </c>
      <c r="F160" s="17">
        <v>115.239</v>
      </c>
      <c r="G160" s="19">
        <v>686.77300000000002</v>
      </c>
    </row>
    <row r="161" spans="1:7" ht="15" x14ac:dyDescent="0.25">
      <c r="A161" s="14">
        <v>3.1</v>
      </c>
      <c r="B161" s="20" t="s">
        <v>835</v>
      </c>
      <c r="C161" s="16" t="s">
        <v>1751</v>
      </c>
      <c r="D161" s="17">
        <v>26295.622239999997</v>
      </c>
      <c r="E161" s="18">
        <v>36235.639360000001</v>
      </c>
      <c r="F161" s="17">
        <v>44916.865180000001</v>
      </c>
      <c r="G161" s="19">
        <v>17614.396420000001</v>
      </c>
    </row>
    <row r="162" spans="1:7" ht="15" x14ac:dyDescent="0.25">
      <c r="A162" s="14">
        <v>3.1</v>
      </c>
      <c r="B162" s="20" t="s">
        <v>836</v>
      </c>
      <c r="C162" s="16" t="s">
        <v>1752</v>
      </c>
      <c r="D162" s="17">
        <v>26295.622239999997</v>
      </c>
      <c r="E162" s="18">
        <v>36235.639360000001</v>
      </c>
      <c r="F162" s="17">
        <v>44916.865180000001</v>
      </c>
      <c r="G162" s="19">
        <v>17614.396420000001</v>
      </c>
    </row>
    <row r="163" spans="1:7" ht="15" x14ac:dyDescent="0.25">
      <c r="A163" s="14">
        <v>3.1</v>
      </c>
      <c r="B163" s="20" t="s">
        <v>837</v>
      </c>
      <c r="C163" s="16" t="s">
        <v>1753</v>
      </c>
      <c r="D163" s="17">
        <v>26295.622239999997</v>
      </c>
      <c r="E163" s="18">
        <v>36235.639360000001</v>
      </c>
      <c r="F163" s="17">
        <v>44916.865180000001</v>
      </c>
      <c r="G163" s="19">
        <v>17614.396420000001</v>
      </c>
    </row>
    <row r="164" spans="1:7" ht="15" x14ac:dyDescent="0.25">
      <c r="A164" s="14">
        <v>3.1</v>
      </c>
      <c r="B164" s="20" t="s">
        <v>838</v>
      </c>
      <c r="C164" s="16" t="s">
        <v>1754</v>
      </c>
      <c r="D164" s="17">
        <v>26295.622239999997</v>
      </c>
      <c r="E164" s="18">
        <v>36235.639360000001</v>
      </c>
      <c r="F164" s="17">
        <v>44916.865180000001</v>
      </c>
      <c r="G164" s="19">
        <v>17614.396420000001</v>
      </c>
    </row>
    <row r="165" spans="1:7" ht="15" x14ac:dyDescent="0.25">
      <c r="A165" s="14">
        <v>3.1</v>
      </c>
      <c r="B165" s="20" t="s">
        <v>839</v>
      </c>
      <c r="C165" s="16" t="s">
        <v>1754</v>
      </c>
      <c r="D165" s="17">
        <v>26295.622239999997</v>
      </c>
      <c r="E165" s="18">
        <v>36235.639360000001</v>
      </c>
      <c r="F165" s="17">
        <v>44916.865180000001</v>
      </c>
      <c r="G165" s="19">
        <v>17614.396420000001</v>
      </c>
    </row>
    <row r="166" spans="1:7" ht="15" x14ac:dyDescent="0.25">
      <c r="A166" s="14">
        <v>3.1</v>
      </c>
      <c r="B166" s="20" t="s">
        <v>840</v>
      </c>
      <c r="C166" s="16" t="s">
        <v>1754</v>
      </c>
      <c r="D166" s="17">
        <v>26295.622239999997</v>
      </c>
      <c r="E166" s="18">
        <v>36235.639360000001</v>
      </c>
      <c r="F166" s="17">
        <v>44916.865180000001</v>
      </c>
      <c r="G166" s="19">
        <v>17614.396420000001</v>
      </c>
    </row>
    <row r="167" spans="1:7" ht="15" x14ac:dyDescent="0.25">
      <c r="A167" s="14">
        <v>3.1</v>
      </c>
      <c r="B167" s="20" t="s">
        <v>841</v>
      </c>
      <c r="C167" s="16" t="s">
        <v>1755</v>
      </c>
      <c r="D167" s="17">
        <v>163010808.26661998</v>
      </c>
      <c r="E167" s="18">
        <v>441665.64870999998</v>
      </c>
      <c r="F167" s="17">
        <v>292199.25646</v>
      </c>
      <c r="G167" s="19">
        <v>163160274.65886998</v>
      </c>
    </row>
    <row r="168" spans="1:7" ht="15" x14ac:dyDescent="0.25">
      <c r="A168" s="14">
        <v>3.1</v>
      </c>
      <c r="B168" s="20" t="s">
        <v>842</v>
      </c>
      <c r="C168" s="16" t="s">
        <v>1756</v>
      </c>
      <c r="D168" s="17">
        <v>163010808.26661998</v>
      </c>
      <c r="E168" s="18">
        <v>441665.64870999998</v>
      </c>
      <c r="F168" s="17">
        <v>292199.25646</v>
      </c>
      <c r="G168" s="19">
        <v>163160274.65886998</v>
      </c>
    </row>
    <row r="169" spans="1:7" ht="15" x14ac:dyDescent="0.25">
      <c r="A169" s="14">
        <v>3.1</v>
      </c>
      <c r="B169" s="20" t="s">
        <v>843</v>
      </c>
      <c r="C169" s="16" t="s">
        <v>1757</v>
      </c>
      <c r="D169" s="17">
        <v>2155163.9883499998</v>
      </c>
      <c r="E169" s="18">
        <v>420140.40708999999</v>
      </c>
      <c r="F169" s="17">
        <v>281581.73789999995</v>
      </c>
      <c r="G169" s="19">
        <v>2293722.65754</v>
      </c>
    </row>
    <row r="170" spans="1:7" ht="15" x14ac:dyDescent="0.25">
      <c r="A170" s="14">
        <v>3.1</v>
      </c>
      <c r="B170" s="20" t="s">
        <v>844</v>
      </c>
      <c r="C170" s="16" t="s">
        <v>1758</v>
      </c>
      <c r="D170" s="17">
        <v>1250873.08066</v>
      </c>
      <c r="E170" s="18">
        <v>45776.42585</v>
      </c>
      <c r="F170" s="17">
        <v>48440.19382</v>
      </c>
      <c r="G170" s="19">
        <v>1248209.31269</v>
      </c>
    </row>
    <row r="171" spans="1:7" ht="15" x14ac:dyDescent="0.25">
      <c r="A171" s="14">
        <v>3.1</v>
      </c>
      <c r="B171" s="20" t="s">
        <v>845</v>
      </c>
      <c r="C171" s="16" t="s">
        <v>1759</v>
      </c>
      <c r="D171" s="17">
        <v>439702.15705000004</v>
      </c>
      <c r="E171" s="18">
        <v>1436.9681799999998</v>
      </c>
      <c r="F171" s="17">
        <v>7373.3481300000003</v>
      </c>
      <c r="G171" s="19">
        <v>433765.77710000001</v>
      </c>
    </row>
    <row r="172" spans="1:7" ht="15" x14ac:dyDescent="0.25">
      <c r="A172" s="14">
        <v>3.1</v>
      </c>
      <c r="B172" s="20" t="s">
        <v>846</v>
      </c>
      <c r="C172" s="16" t="s">
        <v>1760</v>
      </c>
      <c r="D172" s="17">
        <v>258127.77679</v>
      </c>
      <c r="E172" s="18">
        <v>0</v>
      </c>
      <c r="F172" s="17">
        <v>0</v>
      </c>
      <c r="G172" s="19">
        <v>258127.77679</v>
      </c>
    </row>
    <row r="173" spans="1:7" ht="15" x14ac:dyDescent="0.25">
      <c r="A173" s="14">
        <v>3.1</v>
      </c>
      <c r="B173" s="20" t="s">
        <v>847</v>
      </c>
      <c r="C173" s="16" t="s">
        <v>1760</v>
      </c>
      <c r="D173" s="17">
        <v>258127.77679</v>
      </c>
      <c r="E173" s="18">
        <v>0</v>
      </c>
      <c r="F173" s="17">
        <v>0</v>
      </c>
      <c r="G173" s="19">
        <v>258127.77679</v>
      </c>
    </row>
    <row r="174" spans="1:7" ht="15" x14ac:dyDescent="0.25">
      <c r="A174" s="14">
        <v>3.1</v>
      </c>
      <c r="B174" s="20" t="s">
        <v>848</v>
      </c>
      <c r="C174" s="16" t="s">
        <v>1761</v>
      </c>
      <c r="D174" s="17">
        <v>-9149.1197400000001</v>
      </c>
      <c r="E174" s="18">
        <v>1436.9681799999998</v>
      </c>
      <c r="F174" s="17">
        <v>6583.3480899999995</v>
      </c>
      <c r="G174" s="19">
        <v>-14295.49965</v>
      </c>
    </row>
    <row r="175" spans="1:7" ht="15" x14ac:dyDescent="0.25">
      <c r="A175" s="14">
        <v>3.1</v>
      </c>
      <c r="B175" s="20" t="s">
        <v>849</v>
      </c>
      <c r="C175" s="16" t="s">
        <v>1761</v>
      </c>
      <c r="D175" s="17">
        <v>-9149.1197400000001</v>
      </c>
      <c r="E175" s="18">
        <v>1436.9681799999998</v>
      </c>
      <c r="F175" s="17">
        <v>6583.3480899999995</v>
      </c>
      <c r="G175" s="19">
        <v>-14295.49965</v>
      </c>
    </row>
    <row r="176" spans="1:7" ht="15" x14ac:dyDescent="0.25">
      <c r="A176" s="14">
        <v>3.1</v>
      </c>
      <c r="B176" s="20" t="s">
        <v>850</v>
      </c>
      <c r="C176" s="16" t="s">
        <v>1762</v>
      </c>
      <c r="D176" s="17">
        <v>0</v>
      </c>
      <c r="E176" s="18">
        <v>0</v>
      </c>
      <c r="F176" s="17">
        <v>790.00004000000001</v>
      </c>
      <c r="G176" s="19">
        <v>-790.00004000000001</v>
      </c>
    </row>
    <row r="177" spans="1:7" ht="15" x14ac:dyDescent="0.25">
      <c r="A177" s="14">
        <v>3.1</v>
      </c>
      <c r="B177" s="20" t="s">
        <v>851</v>
      </c>
      <c r="C177" s="16" t="s">
        <v>1762</v>
      </c>
      <c r="D177" s="17">
        <v>0</v>
      </c>
      <c r="E177" s="18">
        <v>0</v>
      </c>
      <c r="F177" s="17">
        <v>790.00004000000001</v>
      </c>
      <c r="G177" s="19">
        <v>-790.00004000000001</v>
      </c>
    </row>
    <row r="178" spans="1:7" ht="15" x14ac:dyDescent="0.25">
      <c r="A178" s="14">
        <v>3.1</v>
      </c>
      <c r="B178" s="20" t="s">
        <v>852</v>
      </c>
      <c r="C178" s="16" t="s">
        <v>1763</v>
      </c>
      <c r="D178" s="17">
        <v>190723.5</v>
      </c>
      <c r="E178" s="18">
        <v>0</v>
      </c>
      <c r="F178" s="17">
        <v>0</v>
      </c>
      <c r="G178" s="19">
        <v>190723.5</v>
      </c>
    </row>
    <row r="179" spans="1:7" ht="15" x14ac:dyDescent="0.25">
      <c r="A179" s="14">
        <v>3.1</v>
      </c>
      <c r="B179" s="20" t="s">
        <v>853</v>
      </c>
      <c r="C179" s="16" t="s">
        <v>1763</v>
      </c>
      <c r="D179" s="17">
        <v>190723.5</v>
      </c>
      <c r="E179" s="18">
        <v>0</v>
      </c>
      <c r="F179" s="17">
        <v>0</v>
      </c>
      <c r="G179" s="19">
        <v>190723.5</v>
      </c>
    </row>
    <row r="180" spans="1:7" ht="15" x14ac:dyDescent="0.25">
      <c r="A180" s="14">
        <v>3.1</v>
      </c>
      <c r="B180" s="20" t="s">
        <v>854</v>
      </c>
      <c r="C180" s="16" t="s">
        <v>1764</v>
      </c>
      <c r="D180" s="17">
        <v>0</v>
      </c>
      <c r="E180" s="18">
        <v>16326.66669</v>
      </c>
      <c r="F180" s="17">
        <v>8690.0000099999997</v>
      </c>
      <c r="G180" s="19">
        <v>7636.6666799999994</v>
      </c>
    </row>
    <row r="181" spans="1:7" ht="15" x14ac:dyDescent="0.25">
      <c r="A181" s="14">
        <v>3.1</v>
      </c>
      <c r="B181" s="20" t="s">
        <v>855</v>
      </c>
      <c r="C181" s="16" t="s">
        <v>1765</v>
      </c>
      <c r="D181" s="17">
        <v>0</v>
      </c>
      <c r="E181" s="18">
        <v>15800</v>
      </c>
      <c r="F181" s="17">
        <v>0</v>
      </c>
      <c r="G181" s="19">
        <v>15800</v>
      </c>
    </row>
    <row r="182" spans="1:7" ht="15" x14ac:dyDescent="0.25">
      <c r="A182" s="14">
        <v>3.1</v>
      </c>
      <c r="B182" s="20" t="s">
        <v>856</v>
      </c>
      <c r="C182" s="16" t="s">
        <v>1765</v>
      </c>
      <c r="D182" s="17">
        <v>0</v>
      </c>
      <c r="E182" s="18">
        <v>15800</v>
      </c>
      <c r="F182" s="17">
        <v>0</v>
      </c>
      <c r="G182" s="19">
        <v>15800</v>
      </c>
    </row>
    <row r="183" spans="1:7" ht="15" x14ac:dyDescent="0.25">
      <c r="A183" s="14">
        <v>3.1</v>
      </c>
      <c r="B183" s="20" t="s">
        <v>857</v>
      </c>
      <c r="C183" s="16" t="s">
        <v>1766</v>
      </c>
      <c r="D183" s="17">
        <v>0</v>
      </c>
      <c r="E183" s="18">
        <v>526.6666899999999</v>
      </c>
      <c r="F183" s="17">
        <v>8690.0000099999997</v>
      </c>
      <c r="G183" s="19">
        <v>-8163.3333200000006</v>
      </c>
    </row>
    <row r="184" spans="1:7" ht="15" x14ac:dyDescent="0.25">
      <c r="A184" s="14">
        <v>3.1</v>
      </c>
      <c r="B184" s="20" t="s">
        <v>858</v>
      </c>
      <c r="C184" s="16" t="s">
        <v>1766</v>
      </c>
      <c r="D184" s="17">
        <v>0</v>
      </c>
      <c r="E184" s="18">
        <v>526.6666899999999</v>
      </c>
      <c r="F184" s="17">
        <v>8690.0000099999997</v>
      </c>
      <c r="G184" s="19">
        <v>-8163.3333200000006</v>
      </c>
    </row>
    <row r="185" spans="1:7" ht="15" x14ac:dyDescent="0.25">
      <c r="A185" s="14">
        <v>3.1</v>
      </c>
      <c r="B185" s="20" t="s">
        <v>859</v>
      </c>
      <c r="C185" s="16" t="s">
        <v>1767</v>
      </c>
      <c r="D185" s="17">
        <v>297585.39231000002</v>
      </c>
      <c r="E185" s="18">
        <v>7750.4890099999993</v>
      </c>
      <c r="F185" s="17">
        <v>6169.5301300000001</v>
      </c>
      <c r="G185" s="19">
        <v>299166.35119000002</v>
      </c>
    </row>
    <row r="186" spans="1:7" ht="15" x14ac:dyDescent="0.25">
      <c r="A186" s="14">
        <v>3.1</v>
      </c>
      <c r="B186" s="20" t="s">
        <v>860</v>
      </c>
      <c r="C186" s="16" t="s">
        <v>1768</v>
      </c>
      <c r="D186" s="17">
        <v>198576.09540000002</v>
      </c>
      <c r="E186" s="18">
        <v>0</v>
      </c>
      <c r="F186" s="17">
        <v>0</v>
      </c>
      <c r="G186" s="19">
        <v>198576.09540000002</v>
      </c>
    </row>
    <row r="187" spans="1:7" ht="15" x14ac:dyDescent="0.25">
      <c r="A187" s="14">
        <v>3.1</v>
      </c>
      <c r="B187" s="20" t="s">
        <v>861</v>
      </c>
      <c r="C187" s="16" t="s">
        <v>1768</v>
      </c>
      <c r="D187" s="17">
        <v>198576.09540000002</v>
      </c>
      <c r="E187" s="18">
        <v>0</v>
      </c>
      <c r="F187" s="17">
        <v>0</v>
      </c>
      <c r="G187" s="19">
        <v>198576.09540000002</v>
      </c>
    </row>
    <row r="188" spans="1:7" ht="15" x14ac:dyDescent="0.25">
      <c r="A188" s="14">
        <v>3.1</v>
      </c>
      <c r="B188" s="20" t="s">
        <v>862</v>
      </c>
      <c r="C188" s="16" t="s">
        <v>1769</v>
      </c>
      <c r="D188" s="17">
        <v>-6823.3530899999996</v>
      </c>
      <c r="E188" s="18">
        <v>2180.3390099999997</v>
      </c>
      <c r="F188" s="17">
        <v>6169.5301300000001</v>
      </c>
      <c r="G188" s="19">
        <v>-10812.54421</v>
      </c>
    </row>
    <row r="189" spans="1:7" ht="15" x14ac:dyDescent="0.25">
      <c r="A189" s="14">
        <v>3.1</v>
      </c>
      <c r="B189" s="20" t="s">
        <v>863</v>
      </c>
      <c r="C189" s="16" t="s">
        <v>1769</v>
      </c>
      <c r="D189" s="17">
        <v>-6823.3530899999996</v>
      </c>
      <c r="E189" s="18">
        <v>2180.3390099999997</v>
      </c>
      <c r="F189" s="17">
        <v>6169.5301300000001</v>
      </c>
      <c r="G189" s="19">
        <v>-10812.54421</v>
      </c>
    </row>
    <row r="190" spans="1:7" ht="15" x14ac:dyDescent="0.25">
      <c r="A190" s="14">
        <v>3.1</v>
      </c>
      <c r="B190" s="20" t="s">
        <v>864</v>
      </c>
      <c r="C190" s="16" t="s">
        <v>1770</v>
      </c>
      <c r="D190" s="17">
        <v>0</v>
      </c>
      <c r="E190" s="18">
        <v>5570.15</v>
      </c>
      <c r="F190" s="17">
        <v>0</v>
      </c>
      <c r="G190" s="19">
        <v>5570.15</v>
      </c>
    </row>
    <row r="191" spans="1:7" ht="15" x14ac:dyDescent="0.25">
      <c r="A191" s="14">
        <v>3.1</v>
      </c>
      <c r="B191" s="20" t="s">
        <v>865</v>
      </c>
      <c r="C191" s="16" t="s">
        <v>1770</v>
      </c>
      <c r="D191" s="17">
        <v>0</v>
      </c>
      <c r="E191" s="18">
        <v>5570.15</v>
      </c>
      <c r="F191" s="17">
        <v>0</v>
      </c>
      <c r="G191" s="19">
        <v>5570.15</v>
      </c>
    </row>
    <row r="192" spans="1:7" ht="15" x14ac:dyDescent="0.25">
      <c r="A192" s="14">
        <v>3.1</v>
      </c>
      <c r="B192" s="20" t="s">
        <v>866</v>
      </c>
      <c r="C192" s="16" t="s">
        <v>1771</v>
      </c>
      <c r="D192" s="17">
        <v>105832.65</v>
      </c>
      <c r="E192" s="18">
        <v>0</v>
      </c>
      <c r="F192" s="17">
        <v>0</v>
      </c>
      <c r="G192" s="19">
        <v>105832.65</v>
      </c>
    </row>
    <row r="193" spans="1:7" ht="15" x14ac:dyDescent="0.25">
      <c r="A193" s="14">
        <v>3.1</v>
      </c>
      <c r="B193" s="20" t="s">
        <v>867</v>
      </c>
      <c r="C193" s="16" t="s">
        <v>1771</v>
      </c>
      <c r="D193" s="17">
        <v>105832.65</v>
      </c>
      <c r="E193" s="18">
        <v>0</v>
      </c>
      <c r="F193" s="17">
        <v>0</v>
      </c>
      <c r="G193" s="19">
        <v>105832.65</v>
      </c>
    </row>
    <row r="194" spans="1:7" ht="15" x14ac:dyDescent="0.25">
      <c r="A194" s="14">
        <v>3.1</v>
      </c>
      <c r="B194" s="20" t="s">
        <v>868</v>
      </c>
      <c r="C194" s="16" t="s">
        <v>1772</v>
      </c>
      <c r="D194" s="17">
        <v>513585.53130000003</v>
      </c>
      <c r="E194" s="18">
        <v>20262.30197</v>
      </c>
      <c r="F194" s="17">
        <v>26207.315549999999</v>
      </c>
      <c r="G194" s="19">
        <v>507640.51772</v>
      </c>
    </row>
    <row r="195" spans="1:7" ht="15" x14ac:dyDescent="0.25">
      <c r="A195" s="14">
        <v>3.1</v>
      </c>
      <c r="B195" s="20" t="s">
        <v>869</v>
      </c>
      <c r="C195" s="16" t="s">
        <v>1773</v>
      </c>
      <c r="D195" s="17">
        <v>362322.05091000005</v>
      </c>
      <c r="E195" s="18">
        <v>20205.55</v>
      </c>
      <c r="F195" s="17">
        <v>20205.55</v>
      </c>
      <c r="G195" s="19">
        <v>362322.05091000005</v>
      </c>
    </row>
    <row r="196" spans="1:7" ht="15" x14ac:dyDescent="0.25">
      <c r="A196" s="14">
        <v>3.1</v>
      </c>
      <c r="B196" s="20" t="s">
        <v>870</v>
      </c>
      <c r="C196" s="16" t="s">
        <v>1773</v>
      </c>
      <c r="D196" s="17">
        <v>362322.05091000005</v>
      </c>
      <c r="E196" s="18">
        <v>20205.55</v>
      </c>
      <c r="F196" s="17">
        <v>20205.55</v>
      </c>
      <c r="G196" s="19">
        <v>362322.05091000005</v>
      </c>
    </row>
    <row r="197" spans="1:7" ht="15" x14ac:dyDescent="0.25">
      <c r="A197" s="14">
        <v>3.1</v>
      </c>
      <c r="B197" s="20" t="s">
        <v>871</v>
      </c>
      <c r="C197" s="16" t="s">
        <v>1774</v>
      </c>
      <c r="D197" s="17">
        <v>-10193.71961</v>
      </c>
      <c r="E197" s="18">
        <v>56.75197</v>
      </c>
      <c r="F197" s="17">
        <v>6001.7655500000001</v>
      </c>
      <c r="G197" s="19">
        <v>-16138.733189999999</v>
      </c>
    </row>
    <row r="198" spans="1:7" ht="15" x14ac:dyDescent="0.25">
      <c r="A198" s="14">
        <v>3.1</v>
      </c>
      <c r="B198" s="20" t="s">
        <v>872</v>
      </c>
      <c r="C198" s="16" t="s">
        <v>1774</v>
      </c>
      <c r="D198" s="17">
        <v>-10193.71961</v>
      </c>
      <c r="E198" s="18">
        <v>56.75197</v>
      </c>
      <c r="F198" s="17">
        <v>6001.7655500000001</v>
      </c>
      <c r="G198" s="19">
        <v>-16138.733189999999</v>
      </c>
    </row>
    <row r="199" spans="1:7" ht="15" x14ac:dyDescent="0.25">
      <c r="A199" s="14">
        <v>3.1</v>
      </c>
      <c r="B199" s="20" t="s">
        <v>873</v>
      </c>
      <c r="C199" s="16" t="s">
        <v>1775</v>
      </c>
      <c r="D199" s="17">
        <v>161457.20000000001</v>
      </c>
      <c r="E199" s="18">
        <v>0</v>
      </c>
      <c r="F199" s="17">
        <v>0</v>
      </c>
      <c r="G199" s="19">
        <v>161457.20000000001</v>
      </c>
    </row>
    <row r="200" spans="1:7" ht="15" x14ac:dyDescent="0.25">
      <c r="A200" s="14">
        <v>3.1</v>
      </c>
      <c r="B200" s="20" t="s">
        <v>874</v>
      </c>
      <c r="C200" s="16" t="s">
        <v>1775</v>
      </c>
      <c r="D200" s="17">
        <v>161457.20000000001</v>
      </c>
      <c r="E200" s="18">
        <v>0</v>
      </c>
      <c r="F200" s="17">
        <v>0</v>
      </c>
      <c r="G200" s="19">
        <v>161457.20000000001</v>
      </c>
    </row>
    <row r="201" spans="1:7" ht="15" x14ac:dyDescent="0.25">
      <c r="A201" s="14">
        <v>3.1</v>
      </c>
      <c r="B201" s="20" t="s">
        <v>875</v>
      </c>
      <c r="C201" s="16" t="s">
        <v>1776</v>
      </c>
      <c r="D201" s="17">
        <v>786374.54599000001</v>
      </c>
      <c r="E201" s="18">
        <v>283855.99907999998</v>
      </c>
      <c r="F201" s="17">
        <v>174285.09144999998</v>
      </c>
      <c r="G201" s="19">
        <v>895945.45362000004</v>
      </c>
    </row>
    <row r="202" spans="1:7" ht="15" x14ac:dyDescent="0.25">
      <c r="A202" s="14">
        <v>3.1</v>
      </c>
      <c r="B202" s="20" t="s">
        <v>876</v>
      </c>
      <c r="C202" s="16" t="s">
        <v>1777</v>
      </c>
      <c r="D202" s="17">
        <v>754306.98334000004</v>
      </c>
      <c r="E202" s="18">
        <v>276720.92618999997</v>
      </c>
      <c r="F202" s="17">
        <v>168031.89577999999</v>
      </c>
      <c r="G202" s="19">
        <v>862996.01375000004</v>
      </c>
    </row>
    <row r="203" spans="1:7" ht="15" x14ac:dyDescent="0.25">
      <c r="A203" s="14">
        <v>3.1</v>
      </c>
      <c r="B203" s="20" t="s">
        <v>877</v>
      </c>
      <c r="C203" s="16" t="s">
        <v>1778</v>
      </c>
      <c r="D203" s="17">
        <v>1997638.1639</v>
      </c>
      <c r="E203" s="18">
        <v>276048.83205999999</v>
      </c>
      <c r="F203" s="17">
        <v>0</v>
      </c>
      <c r="G203" s="19">
        <v>2273686.99596</v>
      </c>
    </row>
    <row r="204" spans="1:7" ht="15" x14ac:dyDescent="0.25">
      <c r="A204" s="14">
        <v>3.1</v>
      </c>
      <c r="B204" s="20" t="s">
        <v>878</v>
      </c>
      <c r="C204" s="16" t="s">
        <v>1778</v>
      </c>
      <c r="D204" s="17">
        <v>1997638.1639</v>
      </c>
      <c r="E204" s="18">
        <v>276048.83205999999</v>
      </c>
      <c r="F204" s="17">
        <v>0</v>
      </c>
      <c r="G204" s="19">
        <v>2273686.99596</v>
      </c>
    </row>
    <row r="205" spans="1:7" ht="15" x14ac:dyDescent="0.25">
      <c r="A205" s="14">
        <v>3.1</v>
      </c>
      <c r="B205" s="20" t="s">
        <v>879</v>
      </c>
      <c r="C205" s="16" t="s">
        <v>1779</v>
      </c>
      <c r="D205" s="17">
        <v>-1243331.18056</v>
      </c>
      <c r="E205" s="18">
        <v>672.09412999999995</v>
      </c>
      <c r="F205" s="17">
        <v>168031.89577999999</v>
      </c>
      <c r="G205" s="19">
        <v>-1410690.98221</v>
      </c>
    </row>
    <row r="206" spans="1:7" ht="15" x14ac:dyDescent="0.25">
      <c r="A206" s="14">
        <v>3.1</v>
      </c>
      <c r="B206" s="20" t="s">
        <v>880</v>
      </c>
      <c r="C206" s="16" t="s">
        <v>1779</v>
      </c>
      <c r="D206" s="17">
        <v>-1243331.18056</v>
      </c>
      <c r="E206" s="18">
        <v>672.09412999999995</v>
      </c>
      <c r="F206" s="17">
        <v>168031.89577999999</v>
      </c>
      <c r="G206" s="19">
        <v>-1410690.98221</v>
      </c>
    </row>
    <row r="207" spans="1:7" ht="15" x14ac:dyDescent="0.25">
      <c r="A207" s="14">
        <v>3.1</v>
      </c>
      <c r="B207" s="20" t="s">
        <v>881</v>
      </c>
      <c r="C207" s="16" t="s">
        <v>1780</v>
      </c>
      <c r="D207" s="17">
        <v>3500.05728</v>
      </c>
      <c r="E207" s="18">
        <v>0</v>
      </c>
      <c r="F207" s="17">
        <v>259.48421999999999</v>
      </c>
      <c r="G207" s="19">
        <v>3240.5730600000002</v>
      </c>
    </row>
    <row r="208" spans="1:7" ht="15" x14ac:dyDescent="0.25">
      <c r="A208" s="14">
        <v>3.1</v>
      </c>
      <c r="B208" s="20" t="s">
        <v>882</v>
      </c>
      <c r="C208" s="16" t="s">
        <v>1781</v>
      </c>
      <c r="D208" s="17">
        <v>5189.6848</v>
      </c>
      <c r="E208" s="18">
        <v>0</v>
      </c>
      <c r="F208" s="17">
        <v>0</v>
      </c>
      <c r="G208" s="19">
        <v>5189.6848</v>
      </c>
    </row>
    <row r="209" spans="1:7" ht="15" x14ac:dyDescent="0.25">
      <c r="A209" s="14">
        <v>3.1</v>
      </c>
      <c r="B209" s="20" t="s">
        <v>883</v>
      </c>
      <c r="C209" s="16" t="s">
        <v>1781</v>
      </c>
      <c r="D209" s="17">
        <v>5189.6848</v>
      </c>
      <c r="E209" s="18">
        <v>0</v>
      </c>
      <c r="F209" s="17">
        <v>0</v>
      </c>
      <c r="G209" s="19">
        <v>5189.6848</v>
      </c>
    </row>
    <row r="210" spans="1:7" ht="15" x14ac:dyDescent="0.25">
      <c r="A210" s="14">
        <v>3.1</v>
      </c>
      <c r="B210" s="20" t="s">
        <v>884</v>
      </c>
      <c r="C210" s="16" t="s">
        <v>1782</v>
      </c>
      <c r="D210" s="17">
        <v>-1689.62752</v>
      </c>
      <c r="E210" s="18">
        <v>0</v>
      </c>
      <c r="F210" s="17">
        <v>259.48421999999999</v>
      </c>
      <c r="G210" s="19">
        <v>-1949.1117400000001</v>
      </c>
    </row>
    <row r="211" spans="1:7" ht="15" x14ac:dyDescent="0.25">
      <c r="A211" s="14">
        <v>3.1</v>
      </c>
      <c r="B211" s="20" t="s">
        <v>885</v>
      </c>
      <c r="C211" s="16" t="s">
        <v>1782</v>
      </c>
      <c r="D211" s="17">
        <v>-1689.62752</v>
      </c>
      <c r="E211" s="18">
        <v>0</v>
      </c>
      <c r="F211" s="17">
        <v>259.48421999999999</v>
      </c>
      <c r="G211" s="19">
        <v>-1949.1117400000001</v>
      </c>
    </row>
    <row r="212" spans="1:7" ht="15" x14ac:dyDescent="0.25">
      <c r="A212" s="14">
        <v>3.1</v>
      </c>
      <c r="B212" s="20" t="s">
        <v>886</v>
      </c>
      <c r="C212" s="16" t="s">
        <v>1783</v>
      </c>
      <c r="D212" s="17">
        <v>181.6345</v>
      </c>
      <c r="E212" s="18">
        <v>0</v>
      </c>
      <c r="F212" s="17">
        <v>15.870959999999998</v>
      </c>
      <c r="G212" s="19">
        <v>165.76354000000001</v>
      </c>
    </row>
    <row r="213" spans="1:7" ht="15" x14ac:dyDescent="0.25">
      <c r="A213" s="14">
        <v>3.1</v>
      </c>
      <c r="B213" s="20" t="s">
        <v>887</v>
      </c>
      <c r="C213" s="16" t="s">
        <v>1784</v>
      </c>
      <c r="D213" s="17">
        <v>280.05799999999999</v>
      </c>
      <c r="E213" s="18">
        <v>0</v>
      </c>
      <c r="F213" s="17">
        <v>0</v>
      </c>
      <c r="G213" s="19">
        <v>280.05799999999999</v>
      </c>
    </row>
    <row r="214" spans="1:7" ht="15" x14ac:dyDescent="0.25">
      <c r="A214" s="14">
        <v>3.1</v>
      </c>
      <c r="B214" s="20" t="s">
        <v>888</v>
      </c>
      <c r="C214" s="16" t="s">
        <v>1784</v>
      </c>
      <c r="D214" s="17">
        <v>280.05799999999999</v>
      </c>
      <c r="E214" s="18">
        <v>0</v>
      </c>
      <c r="F214" s="17">
        <v>0</v>
      </c>
      <c r="G214" s="19">
        <v>280.05799999999999</v>
      </c>
    </row>
    <row r="215" spans="1:7" ht="15" x14ac:dyDescent="0.25">
      <c r="A215" s="14">
        <v>3.1</v>
      </c>
      <c r="B215" s="20" t="s">
        <v>889</v>
      </c>
      <c r="C215" s="16" t="s">
        <v>1785</v>
      </c>
      <c r="D215" s="17">
        <v>-98.423500000000004</v>
      </c>
      <c r="E215" s="18">
        <v>0</v>
      </c>
      <c r="F215" s="17">
        <v>15.870959999999998</v>
      </c>
      <c r="G215" s="19">
        <v>-114.29446</v>
      </c>
    </row>
    <row r="216" spans="1:7" ht="15" x14ac:dyDescent="0.25">
      <c r="A216" s="14">
        <v>3.1</v>
      </c>
      <c r="B216" s="20" t="s">
        <v>890</v>
      </c>
      <c r="C216" s="16" t="s">
        <v>1785</v>
      </c>
      <c r="D216" s="17">
        <v>-98.423500000000004</v>
      </c>
      <c r="E216" s="18">
        <v>0</v>
      </c>
      <c r="F216" s="17">
        <v>15.870959999999998</v>
      </c>
      <c r="G216" s="19">
        <v>-114.29446</v>
      </c>
    </row>
    <row r="217" spans="1:7" ht="15" x14ac:dyDescent="0.25">
      <c r="A217" s="14">
        <v>3.1</v>
      </c>
      <c r="B217" s="20" t="s">
        <v>891</v>
      </c>
      <c r="C217" s="16" t="s">
        <v>1786</v>
      </c>
      <c r="D217" s="17">
        <v>948.17186000000004</v>
      </c>
      <c r="E217" s="18">
        <v>0</v>
      </c>
      <c r="F217" s="17">
        <v>477.62803000000002</v>
      </c>
      <c r="G217" s="19">
        <v>470.54383000000001</v>
      </c>
    </row>
    <row r="218" spans="1:7" ht="15" x14ac:dyDescent="0.25">
      <c r="A218" s="14">
        <v>3.1</v>
      </c>
      <c r="B218" s="20" t="s">
        <v>892</v>
      </c>
      <c r="C218" s="16" t="s">
        <v>1787</v>
      </c>
      <c r="D218" s="17">
        <v>6734.8987300000008</v>
      </c>
      <c r="E218" s="18">
        <v>0</v>
      </c>
      <c r="F218" s="17">
        <v>0</v>
      </c>
      <c r="G218" s="19">
        <v>6734.8987300000008</v>
      </c>
    </row>
    <row r="219" spans="1:7" ht="15" x14ac:dyDescent="0.25">
      <c r="A219" s="14">
        <v>3.1</v>
      </c>
      <c r="B219" s="20" t="s">
        <v>893</v>
      </c>
      <c r="C219" s="16" t="s">
        <v>1787</v>
      </c>
      <c r="D219" s="17">
        <v>6734.8987300000008</v>
      </c>
      <c r="E219" s="18">
        <v>0</v>
      </c>
      <c r="F219" s="17">
        <v>0</v>
      </c>
      <c r="G219" s="19">
        <v>6734.8987300000008</v>
      </c>
    </row>
    <row r="220" spans="1:7" ht="15" x14ac:dyDescent="0.25">
      <c r="A220" s="14">
        <v>3.1</v>
      </c>
      <c r="B220" s="20" t="s">
        <v>894</v>
      </c>
      <c r="C220" s="16" t="s">
        <v>1788</v>
      </c>
      <c r="D220" s="17">
        <v>-5786.7268700000004</v>
      </c>
      <c r="E220" s="18">
        <v>0</v>
      </c>
      <c r="F220" s="17">
        <v>477.62803000000002</v>
      </c>
      <c r="G220" s="19">
        <v>-6264.3549000000003</v>
      </c>
    </row>
    <row r="221" spans="1:7" ht="15" x14ac:dyDescent="0.25">
      <c r="A221" s="14">
        <v>3.1</v>
      </c>
      <c r="B221" s="20" t="s">
        <v>895</v>
      </c>
      <c r="C221" s="16" t="s">
        <v>1788</v>
      </c>
      <c r="D221" s="17">
        <v>-5786.7268700000004</v>
      </c>
      <c r="E221" s="18">
        <v>0</v>
      </c>
      <c r="F221" s="17">
        <v>477.62803000000002</v>
      </c>
      <c r="G221" s="19">
        <v>-6264.3549000000003</v>
      </c>
    </row>
    <row r="222" spans="1:7" ht="15" x14ac:dyDescent="0.25">
      <c r="A222" s="14">
        <v>3.1</v>
      </c>
      <c r="B222" s="20" t="s">
        <v>896</v>
      </c>
      <c r="C222" s="16" t="s">
        <v>1789</v>
      </c>
      <c r="D222" s="17">
        <v>5578.0438700000004</v>
      </c>
      <c r="E222" s="18">
        <v>0</v>
      </c>
      <c r="F222" s="17">
        <v>544.31994999999995</v>
      </c>
      <c r="G222" s="19">
        <v>5033.7239200000004</v>
      </c>
    </row>
    <row r="223" spans="1:7" ht="15" x14ac:dyDescent="0.25">
      <c r="A223" s="14">
        <v>3.1</v>
      </c>
      <c r="B223" s="20" t="s">
        <v>897</v>
      </c>
      <c r="C223" s="16" t="s">
        <v>1790</v>
      </c>
      <c r="D223" s="17">
        <v>7392.8029999999999</v>
      </c>
      <c r="E223" s="18">
        <v>0</v>
      </c>
      <c r="F223" s="17">
        <v>0</v>
      </c>
      <c r="G223" s="19">
        <v>7392.8029999999999</v>
      </c>
    </row>
    <row r="224" spans="1:7" ht="15" x14ac:dyDescent="0.25">
      <c r="A224" s="14">
        <v>3.1</v>
      </c>
      <c r="B224" s="20" t="s">
        <v>898</v>
      </c>
      <c r="C224" s="16" t="s">
        <v>1790</v>
      </c>
      <c r="D224" s="17">
        <v>7392.8029999999999</v>
      </c>
      <c r="E224" s="18">
        <v>0</v>
      </c>
      <c r="F224" s="17">
        <v>0</v>
      </c>
      <c r="G224" s="19">
        <v>7392.8029999999999</v>
      </c>
    </row>
    <row r="225" spans="1:7" ht="15" x14ac:dyDescent="0.25">
      <c r="A225" s="14">
        <v>3.1</v>
      </c>
      <c r="B225" s="20" t="s">
        <v>899</v>
      </c>
      <c r="C225" s="16" t="s">
        <v>1791</v>
      </c>
      <c r="D225" s="17">
        <v>-1814.7591299999999</v>
      </c>
      <c r="E225" s="18">
        <v>0</v>
      </c>
      <c r="F225" s="17">
        <v>544.31994999999995</v>
      </c>
      <c r="G225" s="19">
        <v>-2359.07908</v>
      </c>
    </row>
    <row r="226" spans="1:7" ht="15" x14ac:dyDescent="0.25">
      <c r="A226" s="14">
        <v>3.1</v>
      </c>
      <c r="B226" s="20" t="s">
        <v>900</v>
      </c>
      <c r="C226" s="16" t="s">
        <v>1791</v>
      </c>
      <c r="D226" s="17">
        <v>-1814.7591299999999</v>
      </c>
      <c r="E226" s="18">
        <v>0</v>
      </c>
      <c r="F226" s="17">
        <v>544.31994999999995</v>
      </c>
      <c r="G226" s="19">
        <v>-2359.07908</v>
      </c>
    </row>
    <row r="227" spans="1:7" ht="15" x14ac:dyDescent="0.25">
      <c r="A227" s="14">
        <v>3.1</v>
      </c>
      <c r="B227" s="20" t="s">
        <v>901</v>
      </c>
      <c r="C227" s="16" t="s">
        <v>1792</v>
      </c>
      <c r="D227" s="17">
        <v>21859.655139999999</v>
      </c>
      <c r="E227" s="18">
        <v>7135.0728899999995</v>
      </c>
      <c r="F227" s="17">
        <v>4955.8925099999997</v>
      </c>
      <c r="G227" s="19">
        <v>24038.835520000001</v>
      </c>
    </row>
    <row r="228" spans="1:7" ht="15" x14ac:dyDescent="0.25">
      <c r="A228" s="14">
        <v>3.1</v>
      </c>
      <c r="B228" s="20" t="s">
        <v>902</v>
      </c>
      <c r="C228" s="16" t="s">
        <v>1793</v>
      </c>
      <c r="D228" s="17">
        <v>34343.856070000002</v>
      </c>
      <c r="E228" s="18">
        <v>7074.9518499999995</v>
      </c>
      <c r="F228" s="17">
        <v>0</v>
      </c>
      <c r="G228" s="19">
        <v>41418.807919999999</v>
      </c>
    </row>
    <row r="229" spans="1:7" ht="15" x14ac:dyDescent="0.25">
      <c r="A229" s="14">
        <v>3.1</v>
      </c>
      <c r="B229" s="20" t="s">
        <v>903</v>
      </c>
      <c r="C229" s="16" t="s">
        <v>1793</v>
      </c>
      <c r="D229" s="17">
        <v>34343.856070000002</v>
      </c>
      <c r="E229" s="18">
        <v>7074.9518499999995</v>
      </c>
      <c r="F229" s="17">
        <v>0</v>
      </c>
      <c r="G229" s="19">
        <v>41418.807919999999</v>
      </c>
    </row>
    <row r="230" spans="1:7" ht="15" x14ac:dyDescent="0.25">
      <c r="A230" s="14">
        <v>3.1</v>
      </c>
      <c r="B230" s="20" t="s">
        <v>904</v>
      </c>
      <c r="C230" s="16" t="s">
        <v>1794</v>
      </c>
      <c r="D230" s="17">
        <v>-12484.200929999999</v>
      </c>
      <c r="E230" s="18">
        <v>60.121040000000001</v>
      </c>
      <c r="F230" s="17">
        <v>4955.8925099999997</v>
      </c>
      <c r="G230" s="19">
        <v>-17379.972399999999</v>
      </c>
    </row>
    <row r="231" spans="1:7" ht="15" x14ac:dyDescent="0.25">
      <c r="A231" s="14">
        <v>3.1</v>
      </c>
      <c r="B231" s="20" t="s">
        <v>905</v>
      </c>
      <c r="C231" s="16" t="s">
        <v>1794</v>
      </c>
      <c r="D231" s="17">
        <v>-12484.200929999999</v>
      </c>
      <c r="E231" s="18">
        <v>60.121040000000001</v>
      </c>
      <c r="F231" s="17">
        <v>4955.8925099999997</v>
      </c>
      <c r="G231" s="19">
        <v>-17379.972399999999</v>
      </c>
    </row>
    <row r="232" spans="1:7" ht="15" x14ac:dyDescent="0.25">
      <c r="A232" s="14">
        <v>3.1</v>
      </c>
      <c r="B232" s="20" t="s">
        <v>906</v>
      </c>
      <c r="C232" s="16" t="s">
        <v>1795</v>
      </c>
      <c r="D232" s="17">
        <v>35355.981639999998</v>
      </c>
      <c r="E232" s="18">
        <v>49444.63</v>
      </c>
      <c r="F232" s="17">
        <v>35890.100140000002</v>
      </c>
      <c r="G232" s="19">
        <v>48910.511500000001</v>
      </c>
    </row>
    <row r="233" spans="1:7" ht="15" x14ac:dyDescent="0.25">
      <c r="A233" s="14">
        <v>3.1</v>
      </c>
      <c r="B233" s="20" t="s">
        <v>907</v>
      </c>
      <c r="C233" s="16" t="s">
        <v>1796</v>
      </c>
      <c r="D233" s="17">
        <v>1403.9603999999999</v>
      </c>
      <c r="E233" s="18">
        <v>0</v>
      </c>
      <c r="F233" s="17">
        <v>329.09040000000005</v>
      </c>
      <c r="G233" s="19">
        <v>1074.8699999999999</v>
      </c>
    </row>
    <row r="234" spans="1:7" ht="15" x14ac:dyDescent="0.25">
      <c r="A234" s="14">
        <v>3.1</v>
      </c>
      <c r="B234" s="20" t="s">
        <v>908</v>
      </c>
      <c r="C234" s="16" t="s">
        <v>1797</v>
      </c>
      <c r="D234" s="17">
        <v>10870.894</v>
      </c>
      <c r="E234" s="18">
        <v>0</v>
      </c>
      <c r="F234" s="17">
        <v>0</v>
      </c>
      <c r="G234" s="19">
        <v>10870.894</v>
      </c>
    </row>
    <row r="235" spans="1:7" ht="15" x14ac:dyDescent="0.25">
      <c r="A235" s="14">
        <v>3.1</v>
      </c>
      <c r="B235" s="20" t="s">
        <v>909</v>
      </c>
      <c r="C235" s="16" t="s">
        <v>1797</v>
      </c>
      <c r="D235" s="17">
        <v>10870.894</v>
      </c>
      <c r="E235" s="18">
        <v>0</v>
      </c>
      <c r="F235" s="17">
        <v>0</v>
      </c>
      <c r="G235" s="19">
        <v>10870.894</v>
      </c>
    </row>
    <row r="236" spans="1:7" ht="15" x14ac:dyDescent="0.25">
      <c r="A236" s="14">
        <v>3.1</v>
      </c>
      <c r="B236" s="20" t="s">
        <v>910</v>
      </c>
      <c r="C236" s="16" t="s">
        <v>1798</v>
      </c>
      <c r="D236" s="17">
        <v>-9466.9336000000003</v>
      </c>
      <c r="E236" s="18">
        <v>0</v>
      </c>
      <c r="F236" s="17">
        <v>329.09040000000005</v>
      </c>
      <c r="G236" s="19">
        <v>-9796.0239999999994</v>
      </c>
    </row>
    <row r="237" spans="1:7" ht="15" x14ac:dyDescent="0.25">
      <c r="A237" s="14">
        <v>3.1</v>
      </c>
      <c r="B237" s="20" t="s">
        <v>911</v>
      </c>
      <c r="C237" s="16" t="s">
        <v>1798</v>
      </c>
      <c r="D237" s="17">
        <v>-9466.9336000000003</v>
      </c>
      <c r="E237" s="18">
        <v>0</v>
      </c>
      <c r="F237" s="17">
        <v>329.09040000000005</v>
      </c>
      <c r="G237" s="19">
        <v>-9796.0239999999994</v>
      </c>
    </row>
    <row r="238" spans="1:7" ht="15" x14ac:dyDescent="0.25">
      <c r="A238" s="14">
        <v>3.1</v>
      </c>
      <c r="B238" s="20" t="s">
        <v>912</v>
      </c>
      <c r="C238" s="16" t="s">
        <v>1799</v>
      </c>
      <c r="D238" s="17">
        <v>33329.396639999999</v>
      </c>
      <c r="E238" s="18">
        <v>49444.63</v>
      </c>
      <c r="F238" s="17">
        <v>35509.60039</v>
      </c>
      <c r="G238" s="19">
        <v>47264.426249999997</v>
      </c>
    </row>
    <row r="239" spans="1:7" ht="15" x14ac:dyDescent="0.25">
      <c r="A239" s="14">
        <v>3.1</v>
      </c>
      <c r="B239" s="20" t="s">
        <v>913</v>
      </c>
      <c r="C239" s="16" t="s">
        <v>1800</v>
      </c>
      <c r="D239" s="17">
        <v>159744.46974999999</v>
      </c>
      <c r="E239" s="18">
        <v>49444.63</v>
      </c>
      <c r="F239" s="17">
        <v>0</v>
      </c>
      <c r="G239" s="19">
        <v>209189.09974999999</v>
      </c>
    </row>
    <row r="240" spans="1:7" ht="15" x14ac:dyDescent="0.25">
      <c r="A240" s="14">
        <v>3.1</v>
      </c>
      <c r="B240" s="20" t="s">
        <v>914</v>
      </c>
      <c r="C240" s="16" t="s">
        <v>1800</v>
      </c>
      <c r="D240" s="17">
        <v>159744.46974999999</v>
      </c>
      <c r="E240" s="18">
        <v>49444.63</v>
      </c>
      <c r="F240" s="17">
        <v>0</v>
      </c>
      <c r="G240" s="19">
        <v>209189.09974999999</v>
      </c>
    </row>
    <row r="241" spans="1:7" ht="15" x14ac:dyDescent="0.25">
      <c r="A241" s="14">
        <v>3.1</v>
      </c>
      <c r="B241" s="20" t="s">
        <v>915</v>
      </c>
      <c r="C241" s="16" t="s">
        <v>1801</v>
      </c>
      <c r="D241" s="17">
        <v>-126415.07311</v>
      </c>
      <c r="E241" s="18">
        <v>0</v>
      </c>
      <c r="F241" s="17">
        <v>35509.60039</v>
      </c>
      <c r="G241" s="19">
        <v>-161924.6735</v>
      </c>
    </row>
    <row r="242" spans="1:7" ht="15" x14ac:dyDescent="0.25">
      <c r="A242" s="14">
        <v>3.1</v>
      </c>
      <c r="B242" s="20" t="s">
        <v>916</v>
      </c>
      <c r="C242" s="16" t="s">
        <v>1801</v>
      </c>
      <c r="D242" s="17">
        <v>-126415.07311</v>
      </c>
      <c r="E242" s="18">
        <v>0</v>
      </c>
      <c r="F242" s="17">
        <v>35509.60039</v>
      </c>
      <c r="G242" s="19">
        <v>-161924.6735</v>
      </c>
    </row>
    <row r="243" spans="1:7" ht="15" x14ac:dyDescent="0.25">
      <c r="A243" s="14">
        <v>3.1</v>
      </c>
      <c r="B243" s="20" t="s">
        <v>917</v>
      </c>
      <c r="C243" s="16" t="s">
        <v>1802</v>
      </c>
      <c r="D243" s="17">
        <v>622.62459999999999</v>
      </c>
      <c r="E243" s="18">
        <v>0</v>
      </c>
      <c r="F243" s="17">
        <v>51.409349999999996</v>
      </c>
      <c r="G243" s="19">
        <v>571.21524999999997</v>
      </c>
    </row>
    <row r="244" spans="1:7" ht="15" x14ac:dyDescent="0.25">
      <c r="A244" s="14">
        <v>3.1</v>
      </c>
      <c r="B244" s="20" t="s">
        <v>918</v>
      </c>
      <c r="C244" s="16" t="s">
        <v>1803</v>
      </c>
      <c r="D244" s="17">
        <v>685.45825000000002</v>
      </c>
      <c r="E244" s="18">
        <v>0</v>
      </c>
      <c r="F244" s="17">
        <v>0</v>
      </c>
      <c r="G244" s="19">
        <v>685.45825000000002</v>
      </c>
    </row>
    <row r="245" spans="1:7" ht="15" x14ac:dyDescent="0.25">
      <c r="A245" s="14">
        <v>3.1</v>
      </c>
      <c r="B245" s="20" t="s">
        <v>919</v>
      </c>
      <c r="C245" s="16" t="s">
        <v>1803</v>
      </c>
      <c r="D245" s="17">
        <v>685.45825000000002</v>
      </c>
      <c r="E245" s="18">
        <v>0</v>
      </c>
      <c r="F245" s="17">
        <v>0</v>
      </c>
      <c r="G245" s="19">
        <v>685.45825000000002</v>
      </c>
    </row>
    <row r="246" spans="1:7" ht="15" x14ac:dyDescent="0.25">
      <c r="A246" s="14">
        <v>3.1</v>
      </c>
      <c r="B246" s="20" t="s">
        <v>920</v>
      </c>
      <c r="C246" s="16" t="s">
        <v>1804</v>
      </c>
      <c r="D246" s="17">
        <v>-62.833649999999999</v>
      </c>
      <c r="E246" s="18">
        <v>0</v>
      </c>
      <c r="F246" s="17">
        <v>51.409349999999996</v>
      </c>
      <c r="G246" s="19">
        <v>-114.24299999999999</v>
      </c>
    </row>
    <row r="247" spans="1:7" ht="15" x14ac:dyDescent="0.25">
      <c r="A247" s="14">
        <v>3.1</v>
      </c>
      <c r="B247" s="20" t="s">
        <v>921</v>
      </c>
      <c r="C247" s="16" t="s">
        <v>1804</v>
      </c>
      <c r="D247" s="17">
        <v>-62.833649999999999</v>
      </c>
      <c r="E247" s="18">
        <v>0</v>
      </c>
      <c r="F247" s="17">
        <v>51.409349999999996</v>
      </c>
      <c r="G247" s="19">
        <v>-114.24299999999999</v>
      </c>
    </row>
    <row r="248" spans="1:7" ht="15" x14ac:dyDescent="0.25">
      <c r="A248" s="14">
        <v>3.1</v>
      </c>
      <c r="B248" s="20" t="s">
        <v>922</v>
      </c>
      <c r="C248" s="16" t="s">
        <v>1805</v>
      </c>
      <c r="D248" s="17">
        <v>18834.27637</v>
      </c>
      <c r="E248" s="18">
        <v>2140.1239999999998</v>
      </c>
      <c r="F248" s="17">
        <v>2535.4850000000001</v>
      </c>
      <c r="G248" s="19">
        <v>18438.915370000002</v>
      </c>
    </row>
    <row r="249" spans="1:7" ht="15" x14ac:dyDescent="0.25">
      <c r="A249" s="14">
        <v>3.1</v>
      </c>
      <c r="B249" s="20" t="s">
        <v>923</v>
      </c>
      <c r="C249" s="16" t="s">
        <v>1806</v>
      </c>
      <c r="D249" s="17">
        <v>617.68627000000004</v>
      </c>
      <c r="E249" s="18">
        <v>1586.48</v>
      </c>
      <c r="F249" s="17">
        <v>63.176360000000003</v>
      </c>
      <c r="G249" s="19">
        <v>2140.9899100000002</v>
      </c>
    </row>
    <row r="250" spans="1:7" ht="15" x14ac:dyDescent="0.25">
      <c r="A250" s="14">
        <v>3.1</v>
      </c>
      <c r="B250" s="20" t="s">
        <v>924</v>
      </c>
      <c r="C250" s="16" t="s">
        <v>1807</v>
      </c>
      <c r="D250" s="17">
        <v>803.32535999999993</v>
      </c>
      <c r="E250" s="18">
        <v>1586.48</v>
      </c>
      <c r="F250" s="17">
        <v>0</v>
      </c>
      <c r="G250" s="19">
        <v>2389.8053599999998</v>
      </c>
    </row>
    <row r="251" spans="1:7" ht="15" x14ac:dyDescent="0.25">
      <c r="A251" s="14">
        <v>3.1</v>
      </c>
      <c r="B251" s="20" t="s">
        <v>925</v>
      </c>
      <c r="C251" s="16" t="s">
        <v>1807</v>
      </c>
      <c r="D251" s="17">
        <v>803.32535999999993</v>
      </c>
      <c r="E251" s="18">
        <v>1586.48</v>
      </c>
      <c r="F251" s="17">
        <v>0</v>
      </c>
      <c r="G251" s="19">
        <v>2389.8053599999998</v>
      </c>
    </row>
    <row r="252" spans="1:7" ht="15" x14ac:dyDescent="0.25">
      <c r="A252" s="14">
        <v>3.1</v>
      </c>
      <c r="B252" s="20" t="s">
        <v>926</v>
      </c>
      <c r="C252" s="16" t="s">
        <v>1808</v>
      </c>
      <c r="D252" s="17">
        <v>-185.63909000000001</v>
      </c>
      <c r="E252" s="18">
        <v>0</v>
      </c>
      <c r="F252" s="17">
        <v>63.176360000000003</v>
      </c>
      <c r="G252" s="19">
        <v>-248.81545</v>
      </c>
    </row>
    <row r="253" spans="1:7" ht="15" x14ac:dyDescent="0.25">
      <c r="A253" s="14">
        <v>3.1</v>
      </c>
      <c r="B253" s="20" t="s">
        <v>927</v>
      </c>
      <c r="C253" s="16" t="s">
        <v>1808</v>
      </c>
      <c r="D253" s="17">
        <v>-185.63909000000001</v>
      </c>
      <c r="E253" s="18">
        <v>0</v>
      </c>
      <c r="F253" s="17">
        <v>63.176360000000003</v>
      </c>
      <c r="G253" s="19">
        <v>-248.81545</v>
      </c>
    </row>
    <row r="254" spans="1:7" ht="15" x14ac:dyDescent="0.25">
      <c r="A254" s="14">
        <v>3.1</v>
      </c>
      <c r="B254" s="20" t="s">
        <v>928</v>
      </c>
      <c r="C254" s="16" t="s">
        <v>1809</v>
      </c>
      <c r="D254" s="17">
        <v>715.88360999999998</v>
      </c>
      <c r="E254" s="18">
        <v>0</v>
      </c>
      <c r="F254" s="17">
        <v>137.08413000000002</v>
      </c>
      <c r="G254" s="19">
        <v>578.79948000000002</v>
      </c>
    </row>
    <row r="255" spans="1:7" ht="15" x14ac:dyDescent="0.25">
      <c r="A255" s="14">
        <v>3.1</v>
      </c>
      <c r="B255" s="20" t="s">
        <v>929</v>
      </c>
      <c r="C255" s="16" t="s">
        <v>1810</v>
      </c>
      <c r="D255" s="17">
        <v>3458.1133</v>
      </c>
      <c r="E255" s="18">
        <v>0</v>
      </c>
      <c r="F255" s="17">
        <v>0</v>
      </c>
      <c r="G255" s="19">
        <v>3458.1133</v>
      </c>
    </row>
    <row r="256" spans="1:7" ht="15" x14ac:dyDescent="0.25">
      <c r="A256" s="14">
        <v>3.1</v>
      </c>
      <c r="B256" s="20" t="s">
        <v>930</v>
      </c>
      <c r="C256" s="16" t="s">
        <v>1810</v>
      </c>
      <c r="D256" s="17">
        <v>3458.1133</v>
      </c>
      <c r="E256" s="18">
        <v>0</v>
      </c>
      <c r="F256" s="17">
        <v>0</v>
      </c>
      <c r="G256" s="19">
        <v>3458.1133</v>
      </c>
    </row>
    <row r="257" spans="1:7" ht="15" x14ac:dyDescent="0.25">
      <c r="A257" s="14">
        <v>3.1</v>
      </c>
      <c r="B257" s="20" t="s">
        <v>931</v>
      </c>
      <c r="C257" s="16" t="s">
        <v>1811</v>
      </c>
      <c r="D257" s="17">
        <v>-2742.2296900000001</v>
      </c>
      <c r="E257" s="18">
        <v>0</v>
      </c>
      <c r="F257" s="17">
        <v>137.08413000000002</v>
      </c>
      <c r="G257" s="19">
        <v>-2879.3138199999999</v>
      </c>
    </row>
    <row r="258" spans="1:7" ht="15" x14ac:dyDescent="0.25">
      <c r="A258" s="14">
        <v>3.1</v>
      </c>
      <c r="B258" s="20" t="s">
        <v>932</v>
      </c>
      <c r="C258" s="16" t="s">
        <v>1811</v>
      </c>
      <c r="D258" s="17">
        <v>-2742.2296900000001</v>
      </c>
      <c r="E258" s="18">
        <v>0</v>
      </c>
      <c r="F258" s="17">
        <v>137.08413000000002</v>
      </c>
      <c r="G258" s="19">
        <v>-2879.3138199999999</v>
      </c>
    </row>
    <row r="259" spans="1:7" ht="15" x14ac:dyDescent="0.25">
      <c r="A259" s="14">
        <v>3.1</v>
      </c>
      <c r="B259" s="20" t="s">
        <v>933</v>
      </c>
      <c r="C259" s="16" t="s">
        <v>1812</v>
      </c>
      <c r="D259" s="17">
        <v>12505.413400000001</v>
      </c>
      <c r="E259" s="18">
        <v>553.64400000000001</v>
      </c>
      <c r="F259" s="17">
        <v>1937.3693400000002</v>
      </c>
      <c r="G259" s="19">
        <v>11121.68806</v>
      </c>
    </row>
    <row r="260" spans="1:7" ht="15" x14ac:dyDescent="0.25">
      <c r="A260" s="14">
        <v>3.1</v>
      </c>
      <c r="B260" s="20" t="s">
        <v>934</v>
      </c>
      <c r="C260" s="16" t="s">
        <v>1813</v>
      </c>
      <c r="D260" s="17">
        <v>22576.099770000001</v>
      </c>
      <c r="E260" s="18">
        <v>553.64400000000001</v>
      </c>
      <c r="F260" s="17">
        <v>0</v>
      </c>
      <c r="G260" s="19">
        <v>23129.743770000001</v>
      </c>
    </row>
    <row r="261" spans="1:7" ht="15" x14ac:dyDescent="0.25">
      <c r="A261" s="14">
        <v>3.1</v>
      </c>
      <c r="B261" s="20" t="s">
        <v>935</v>
      </c>
      <c r="C261" s="16" t="s">
        <v>1813</v>
      </c>
      <c r="D261" s="17">
        <v>22576.099770000001</v>
      </c>
      <c r="E261" s="18">
        <v>553.64400000000001</v>
      </c>
      <c r="F261" s="17">
        <v>0</v>
      </c>
      <c r="G261" s="19">
        <v>23129.743770000001</v>
      </c>
    </row>
    <row r="262" spans="1:7" ht="15" x14ac:dyDescent="0.25">
      <c r="A262" s="14">
        <v>3.1</v>
      </c>
      <c r="B262" s="20" t="s">
        <v>936</v>
      </c>
      <c r="C262" s="16" t="s">
        <v>1814</v>
      </c>
      <c r="D262" s="17">
        <v>-10070.686369999999</v>
      </c>
      <c r="E262" s="18">
        <v>0</v>
      </c>
      <c r="F262" s="17">
        <v>1937.3693400000002</v>
      </c>
      <c r="G262" s="19">
        <v>-12008.055710000001</v>
      </c>
    </row>
    <row r="263" spans="1:7" ht="15" x14ac:dyDescent="0.25">
      <c r="A263" s="14">
        <v>3.1</v>
      </c>
      <c r="B263" s="20" t="s">
        <v>937</v>
      </c>
      <c r="C263" s="16" t="s">
        <v>1814</v>
      </c>
      <c r="D263" s="17">
        <v>-10070.686369999999</v>
      </c>
      <c r="E263" s="18">
        <v>0</v>
      </c>
      <c r="F263" s="17">
        <v>1937.3693400000002</v>
      </c>
      <c r="G263" s="19">
        <v>-12008.055710000001</v>
      </c>
    </row>
    <row r="264" spans="1:7" ht="15" x14ac:dyDescent="0.25">
      <c r="A264" s="14">
        <v>3.1</v>
      </c>
      <c r="B264" s="20" t="s">
        <v>938</v>
      </c>
      <c r="C264" s="16" t="s">
        <v>1815</v>
      </c>
      <c r="D264" s="17">
        <v>4995.2930900000001</v>
      </c>
      <c r="E264" s="18">
        <v>0</v>
      </c>
      <c r="F264" s="17">
        <v>397.85516999999999</v>
      </c>
      <c r="G264" s="19">
        <v>4597.4379200000003</v>
      </c>
    </row>
    <row r="265" spans="1:7" ht="15" x14ac:dyDescent="0.25">
      <c r="A265" s="14">
        <v>3.1</v>
      </c>
      <c r="B265" s="20" t="s">
        <v>939</v>
      </c>
      <c r="C265" s="16" t="s">
        <v>1816</v>
      </c>
      <c r="D265" s="17">
        <v>5304.7359999999999</v>
      </c>
      <c r="E265" s="18">
        <v>0</v>
      </c>
      <c r="F265" s="17">
        <v>0</v>
      </c>
      <c r="G265" s="19">
        <v>5304.7359999999999</v>
      </c>
    </row>
    <row r="266" spans="1:7" ht="15" x14ac:dyDescent="0.25">
      <c r="A266" s="14">
        <v>3.1</v>
      </c>
      <c r="B266" s="20" t="s">
        <v>940</v>
      </c>
      <c r="C266" s="16" t="s">
        <v>1816</v>
      </c>
      <c r="D266" s="17">
        <v>5304.7359999999999</v>
      </c>
      <c r="E266" s="18">
        <v>0</v>
      </c>
      <c r="F266" s="17">
        <v>0</v>
      </c>
      <c r="G266" s="19">
        <v>5304.7359999999999</v>
      </c>
    </row>
    <row r="267" spans="1:7" ht="15" x14ac:dyDescent="0.25">
      <c r="A267" s="14">
        <v>3.1</v>
      </c>
      <c r="B267" s="20" t="s">
        <v>941</v>
      </c>
      <c r="C267" s="16" t="s">
        <v>1817</v>
      </c>
      <c r="D267" s="17">
        <v>-309.44290999999998</v>
      </c>
      <c r="E267" s="18">
        <v>0</v>
      </c>
      <c r="F267" s="17">
        <v>397.85516999999999</v>
      </c>
      <c r="G267" s="19">
        <v>-707.29807999999991</v>
      </c>
    </row>
    <row r="268" spans="1:7" ht="15" x14ac:dyDescent="0.25">
      <c r="A268" s="14">
        <v>3.1</v>
      </c>
      <c r="B268" s="20" t="s">
        <v>942</v>
      </c>
      <c r="C268" s="16" t="s">
        <v>1817</v>
      </c>
      <c r="D268" s="17">
        <v>-309.44290999999998</v>
      </c>
      <c r="E268" s="18">
        <v>0</v>
      </c>
      <c r="F268" s="17">
        <v>397.85516999999999</v>
      </c>
      <c r="G268" s="19">
        <v>-707.29807999999991</v>
      </c>
    </row>
    <row r="269" spans="1:7" ht="15" x14ac:dyDescent="0.25">
      <c r="A269" s="14">
        <v>3.1</v>
      </c>
      <c r="B269" s="20" t="s">
        <v>943</v>
      </c>
      <c r="C269" s="16" t="s">
        <v>1818</v>
      </c>
      <c r="D269" s="17">
        <v>33924.782570000003</v>
      </c>
      <c r="E269" s="18">
        <v>10275.728570000001</v>
      </c>
      <c r="F269" s="17">
        <v>8099.2270899999994</v>
      </c>
      <c r="G269" s="19">
        <v>36101.284049999995</v>
      </c>
    </row>
    <row r="270" spans="1:7" ht="15" x14ac:dyDescent="0.25">
      <c r="A270" s="14">
        <v>3.1</v>
      </c>
      <c r="B270" s="20" t="s">
        <v>944</v>
      </c>
      <c r="C270" s="16" t="s">
        <v>1819</v>
      </c>
      <c r="D270" s="17">
        <v>6140.3713799999996</v>
      </c>
      <c r="E270" s="18">
        <v>380.51834000000002</v>
      </c>
      <c r="F270" s="17">
        <v>984.69722999999999</v>
      </c>
      <c r="G270" s="19">
        <v>5536.1924900000004</v>
      </c>
    </row>
    <row r="271" spans="1:7" ht="15" x14ac:dyDescent="0.25">
      <c r="A271" s="14">
        <v>3.1</v>
      </c>
      <c r="B271" s="20" t="s">
        <v>945</v>
      </c>
      <c r="C271" s="16" t="s">
        <v>1820</v>
      </c>
      <c r="D271" s="17">
        <v>17592.360270000001</v>
      </c>
      <c r="E271" s="18">
        <v>379.22500000000002</v>
      </c>
      <c r="F271" s="17">
        <v>0</v>
      </c>
      <c r="G271" s="19">
        <v>17971.58527</v>
      </c>
    </row>
    <row r="272" spans="1:7" ht="15" x14ac:dyDescent="0.25">
      <c r="A272" s="14">
        <v>3.1</v>
      </c>
      <c r="B272" s="20" t="s">
        <v>946</v>
      </c>
      <c r="C272" s="16" t="s">
        <v>1820</v>
      </c>
      <c r="D272" s="17">
        <v>17592.360270000001</v>
      </c>
      <c r="E272" s="18">
        <v>379.22500000000002</v>
      </c>
      <c r="F272" s="17">
        <v>0</v>
      </c>
      <c r="G272" s="19">
        <v>17971.58527</v>
      </c>
    </row>
    <row r="273" spans="1:7" ht="15" x14ac:dyDescent="0.25">
      <c r="A273" s="14">
        <v>3.1</v>
      </c>
      <c r="B273" s="20" t="s">
        <v>947</v>
      </c>
      <c r="C273" s="16" t="s">
        <v>1821</v>
      </c>
      <c r="D273" s="17">
        <v>-11451.988890000001</v>
      </c>
      <c r="E273" s="18">
        <v>1.2933399999999999</v>
      </c>
      <c r="F273" s="17">
        <v>984.69722999999999</v>
      </c>
      <c r="G273" s="19">
        <v>-12435.39278</v>
      </c>
    </row>
    <row r="274" spans="1:7" ht="15" x14ac:dyDescent="0.25">
      <c r="A274" s="14">
        <v>3.1</v>
      </c>
      <c r="B274" s="20" t="s">
        <v>948</v>
      </c>
      <c r="C274" s="16" t="s">
        <v>1821</v>
      </c>
      <c r="D274" s="17">
        <v>-11451.988890000001</v>
      </c>
      <c r="E274" s="18">
        <v>1.2933399999999999</v>
      </c>
      <c r="F274" s="17">
        <v>984.69722999999999</v>
      </c>
      <c r="G274" s="19">
        <v>-12435.39278</v>
      </c>
    </row>
    <row r="275" spans="1:7" ht="15" x14ac:dyDescent="0.25">
      <c r="A275" s="14">
        <v>3.1</v>
      </c>
      <c r="B275" s="20" t="s">
        <v>949</v>
      </c>
      <c r="C275" s="16" t="s">
        <v>1822</v>
      </c>
      <c r="D275" s="17">
        <v>7882.4638700000005</v>
      </c>
      <c r="E275" s="18">
        <v>708.31100000000004</v>
      </c>
      <c r="F275" s="17">
        <v>1039.44182</v>
      </c>
      <c r="G275" s="19">
        <v>7551.3330500000002</v>
      </c>
    </row>
    <row r="276" spans="1:7" ht="15" x14ac:dyDescent="0.25">
      <c r="A276" s="14">
        <v>3.1</v>
      </c>
      <c r="B276" s="20" t="s">
        <v>950</v>
      </c>
      <c r="C276" s="16" t="s">
        <v>1823</v>
      </c>
      <c r="D276" s="17">
        <v>14653.85637</v>
      </c>
      <c r="E276" s="18">
        <v>708.31100000000004</v>
      </c>
      <c r="F276" s="17">
        <v>0</v>
      </c>
      <c r="G276" s="19">
        <v>15362.167369999999</v>
      </c>
    </row>
    <row r="277" spans="1:7" ht="15" x14ac:dyDescent="0.25">
      <c r="A277" s="14">
        <v>3.1</v>
      </c>
      <c r="B277" s="20" t="s">
        <v>951</v>
      </c>
      <c r="C277" s="16" t="s">
        <v>1823</v>
      </c>
      <c r="D277" s="17">
        <v>14653.85637</v>
      </c>
      <c r="E277" s="18">
        <v>708.31100000000004</v>
      </c>
      <c r="F277" s="17">
        <v>0</v>
      </c>
      <c r="G277" s="19">
        <v>15362.167369999999</v>
      </c>
    </row>
    <row r="278" spans="1:7" ht="15" x14ac:dyDescent="0.25">
      <c r="A278" s="14">
        <v>3.1</v>
      </c>
      <c r="B278" s="20" t="s">
        <v>952</v>
      </c>
      <c r="C278" s="16" t="s">
        <v>1824</v>
      </c>
      <c r="D278" s="17">
        <v>-6771.3924999999999</v>
      </c>
      <c r="E278" s="18">
        <v>0</v>
      </c>
      <c r="F278" s="17">
        <v>1039.44182</v>
      </c>
      <c r="G278" s="19">
        <v>-7810.8343199999999</v>
      </c>
    </row>
    <row r="279" spans="1:7" ht="15" x14ac:dyDescent="0.25">
      <c r="A279" s="14">
        <v>3.1</v>
      </c>
      <c r="B279" s="20" t="s">
        <v>953</v>
      </c>
      <c r="C279" s="16" t="s">
        <v>1824</v>
      </c>
      <c r="D279" s="17">
        <v>-6771.3924999999999</v>
      </c>
      <c r="E279" s="18">
        <v>0</v>
      </c>
      <c r="F279" s="17">
        <v>1039.44182</v>
      </c>
      <c r="G279" s="19">
        <v>-7810.8343199999999</v>
      </c>
    </row>
    <row r="280" spans="1:7" ht="15" x14ac:dyDescent="0.25">
      <c r="A280" s="14">
        <v>3.1</v>
      </c>
      <c r="B280" s="20" t="s">
        <v>954</v>
      </c>
      <c r="C280" s="16" t="s">
        <v>1825</v>
      </c>
      <c r="D280" s="17">
        <v>5051.6406900000002</v>
      </c>
      <c r="E280" s="18">
        <v>708.39599999999996</v>
      </c>
      <c r="F280" s="17">
        <v>663.33046999999999</v>
      </c>
      <c r="G280" s="19">
        <v>5096.70622</v>
      </c>
    </row>
    <row r="281" spans="1:7" ht="15" x14ac:dyDescent="0.25">
      <c r="A281" s="14">
        <v>3.1</v>
      </c>
      <c r="B281" s="20" t="s">
        <v>955</v>
      </c>
      <c r="C281" s="16" t="s">
        <v>1826</v>
      </c>
      <c r="D281" s="17">
        <v>9996.2769200000002</v>
      </c>
      <c r="E281" s="18">
        <v>708.39599999999996</v>
      </c>
      <c r="F281" s="17">
        <v>0</v>
      </c>
      <c r="G281" s="19">
        <v>10704.672919999999</v>
      </c>
    </row>
    <row r="282" spans="1:7" ht="15" x14ac:dyDescent="0.25">
      <c r="A282" s="14">
        <v>3.1</v>
      </c>
      <c r="B282" s="20" t="s">
        <v>956</v>
      </c>
      <c r="C282" s="16" t="s">
        <v>1826</v>
      </c>
      <c r="D282" s="17">
        <v>9996.2769200000002</v>
      </c>
      <c r="E282" s="18">
        <v>708.39599999999996</v>
      </c>
      <c r="F282" s="17">
        <v>0</v>
      </c>
      <c r="G282" s="19">
        <v>10704.672919999999</v>
      </c>
    </row>
    <row r="283" spans="1:7" ht="15" x14ac:dyDescent="0.25">
      <c r="A283" s="14">
        <v>3.1</v>
      </c>
      <c r="B283" s="20" t="s">
        <v>957</v>
      </c>
      <c r="C283" s="16" t="s">
        <v>1827</v>
      </c>
      <c r="D283" s="17">
        <v>-4944.6362300000001</v>
      </c>
      <c r="E283" s="18">
        <v>0</v>
      </c>
      <c r="F283" s="17">
        <v>663.33046999999999</v>
      </c>
      <c r="G283" s="19">
        <v>-5607.9666999999999</v>
      </c>
    </row>
    <row r="284" spans="1:7" ht="15" x14ac:dyDescent="0.25">
      <c r="A284" s="14">
        <v>3.1</v>
      </c>
      <c r="B284" s="20" t="s">
        <v>958</v>
      </c>
      <c r="C284" s="16" t="s">
        <v>1827</v>
      </c>
      <c r="D284" s="17">
        <v>-4944.6362300000001</v>
      </c>
      <c r="E284" s="18">
        <v>0</v>
      </c>
      <c r="F284" s="17">
        <v>663.33046999999999</v>
      </c>
      <c r="G284" s="19">
        <v>-5607.9666999999999</v>
      </c>
    </row>
    <row r="285" spans="1:7" ht="15" x14ac:dyDescent="0.25">
      <c r="A285" s="14">
        <v>3.1</v>
      </c>
      <c r="B285" s="20" t="s">
        <v>959</v>
      </c>
      <c r="C285" s="16" t="s">
        <v>1828</v>
      </c>
      <c r="D285" s="17">
        <v>10651.40106</v>
      </c>
      <c r="E285" s="18">
        <v>6667.1458400000001</v>
      </c>
      <c r="F285" s="17">
        <v>4293.3381500000005</v>
      </c>
      <c r="G285" s="19">
        <v>13025.20875</v>
      </c>
    </row>
    <row r="286" spans="1:7" ht="15" x14ac:dyDescent="0.25">
      <c r="A286" s="14">
        <v>3.1</v>
      </c>
      <c r="B286" s="20" t="s">
        <v>960</v>
      </c>
      <c r="C286" s="16" t="s">
        <v>1829</v>
      </c>
      <c r="D286" s="17">
        <v>19490.955000000002</v>
      </c>
      <c r="E286" s="18">
        <v>6612.5</v>
      </c>
      <c r="F286" s="17">
        <v>1597.5</v>
      </c>
      <c r="G286" s="19">
        <v>24505.955000000002</v>
      </c>
    </row>
    <row r="287" spans="1:7" ht="15" x14ac:dyDescent="0.25">
      <c r="A287" s="14">
        <v>3.1</v>
      </c>
      <c r="B287" s="20" t="s">
        <v>961</v>
      </c>
      <c r="C287" s="16" t="s">
        <v>1829</v>
      </c>
      <c r="D287" s="17">
        <v>19490.955000000002</v>
      </c>
      <c r="E287" s="18">
        <v>6612.5</v>
      </c>
      <c r="F287" s="17">
        <v>1597.5</v>
      </c>
      <c r="G287" s="19">
        <v>24505.955000000002</v>
      </c>
    </row>
    <row r="288" spans="1:7" ht="15" x14ac:dyDescent="0.25">
      <c r="A288" s="14">
        <v>3.1</v>
      </c>
      <c r="B288" s="20" t="s">
        <v>962</v>
      </c>
      <c r="C288" s="16" t="s">
        <v>1830</v>
      </c>
      <c r="D288" s="17">
        <v>-8839.5539399999998</v>
      </c>
      <c r="E288" s="18">
        <v>54.64584</v>
      </c>
      <c r="F288" s="17">
        <v>2695.83815</v>
      </c>
      <c r="G288" s="19">
        <v>-11480.74625</v>
      </c>
    </row>
    <row r="289" spans="1:7" ht="15" x14ac:dyDescent="0.25">
      <c r="A289" s="14">
        <v>3.1</v>
      </c>
      <c r="B289" s="20" t="s">
        <v>963</v>
      </c>
      <c r="C289" s="16" t="s">
        <v>1830</v>
      </c>
      <c r="D289" s="17">
        <v>-8839.5539399999998</v>
      </c>
      <c r="E289" s="18">
        <v>54.64584</v>
      </c>
      <c r="F289" s="17">
        <v>2695.83815</v>
      </c>
      <c r="G289" s="19">
        <v>-11480.74625</v>
      </c>
    </row>
    <row r="290" spans="1:7" ht="15" x14ac:dyDescent="0.25">
      <c r="A290" s="14">
        <v>3.1</v>
      </c>
      <c r="B290" s="20" t="s">
        <v>964</v>
      </c>
      <c r="C290" s="16" t="s">
        <v>1831</v>
      </c>
      <c r="D290" s="17">
        <v>4198.9055699999999</v>
      </c>
      <c r="E290" s="18">
        <v>1811.3573899999999</v>
      </c>
      <c r="F290" s="17">
        <v>1118.4194199999999</v>
      </c>
      <c r="G290" s="19">
        <v>4891.8435399999998</v>
      </c>
    </row>
    <row r="291" spans="1:7" ht="15" x14ac:dyDescent="0.25">
      <c r="A291" s="14">
        <v>3.1</v>
      </c>
      <c r="B291" s="20" t="s">
        <v>965</v>
      </c>
      <c r="C291" s="16" t="s">
        <v>1832</v>
      </c>
      <c r="D291" s="17">
        <v>8129.1563399999995</v>
      </c>
      <c r="E291" s="18">
        <v>1809.5239999999999</v>
      </c>
      <c r="F291" s="17">
        <v>0</v>
      </c>
      <c r="G291" s="19">
        <v>9938.680339999999</v>
      </c>
    </row>
    <row r="292" spans="1:7" ht="15" x14ac:dyDescent="0.25">
      <c r="A292" s="14">
        <v>3.1</v>
      </c>
      <c r="B292" s="20" t="s">
        <v>966</v>
      </c>
      <c r="C292" s="16" t="s">
        <v>1832</v>
      </c>
      <c r="D292" s="17">
        <v>8129.1563399999995</v>
      </c>
      <c r="E292" s="18">
        <v>1809.5239999999999</v>
      </c>
      <c r="F292" s="17">
        <v>0</v>
      </c>
      <c r="G292" s="19">
        <v>9938.680339999999</v>
      </c>
    </row>
    <row r="293" spans="1:7" ht="15" x14ac:dyDescent="0.25">
      <c r="A293" s="14">
        <v>3.1</v>
      </c>
      <c r="B293" s="20" t="s">
        <v>967</v>
      </c>
      <c r="C293" s="16" t="s">
        <v>1833</v>
      </c>
      <c r="D293" s="17">
        <v>-3930.2507700000001</v>
      </c>
      <c r="E293" s="18">
        <v>1.8333900000000001</v>
      </c>
      <c r="F293" s="17">
        <v>1118.4194199999999</v>
      </c>
      <c r="G293" s="19">
        <v>-5046.8368</v>
      </c>
    </row>
    <row r="294" spans="1:7" ht="15" x14ac:dyDescent="0.25">
      <c r="A294" s="14">
        <v>3.1</v>
      </c>
      <c r="B294" s="20" t="s">
        <v>968</v>
      </c>
      <c r="C294" s="16" t="s">
        <v>1833</v>
      </c>
      <c r="D294" s="17">
        <v>-3930.2507700000001</v>
      </c>
      <c r="E294" s="18">
        <v>1.8333900000000001</v>
      </c>
      <c r="F294" s="17">
        <v>1118.4194199999999</v>
      </c>
      <c r="G294" s="19">
        <v>-5046.8368</v>
      </c>
    </row>
    <row r="295" spans="1:7" ht="15" x14ac:dyDescent="0.25">
      <c r="A295" s="14">
        <v>3.1</v>
      </c>
      <c r="B295" s="20" t="s">
        <v>969</v>
      </c>
      <c r="C295" s="16" t="s">
        <v>1834</v>
      </c>
      <c r="D295" s="17">
        <v>25812.94267</v>
      </c>
      <c r="E295" s="18">
        <v>15238.988589999999</v>
      </c>
      <c r="F295" s="17">
        <v>9830.0185000000001</v>
      </c>
      <c r="G295" s="19">
        <v>31221.912760000003</v>
      </c>
    </row>
    <row r="296" spans="1:7" ht="15" x14ac:dyDescent="0.25">
      <c r="A296" s="14">
        <v>3.1</v>
      </c>
      <c r="B296" s="20" t="s">
        <v>970</v>
      </c>
      <c r="C296" s="16" t="s">
        <v>1835</v>
      </c>
      <c r="D296" s="17">
        <v>15771.655710000001</v>
      </c>
      <c r="E296" s="18">
        <v>5567.6702000000005</v>
      </c>
      <c r="F296" s="17">
        <v>5919.3146299999999</v>
      </c>
      <c r="G296" s="19">
        <v>15420.011279999999</v>
      </c>
    </row>
    <row r="297" spans="1:7" ht="15" x14ac:dyDescent="0.25">
      <c r="A297" s="14">
        <v>3.1</v>
      </c>
      <c r="B297" s="20" t="s">
        <v>971</v>
      </c>
      <c r="C297" s="16" t="s">
        <v>1836</v>
      </c>
      <c r="D297" s="17">
        <v>62424.6685</v>
      </c>
      <c r="E297" s="18">
        <v>5493.835</v>
      </c>
      <c r="F297" s="17">
        <v>0</v>
      </c>
      <c r="G297" s="19">
        <v>67918.503500000006</v>
      </c>
    </row>
    <row r="298" spans="1:7" ht="15" x14ac:dyDescent="0.25">
      <c r="A298" s="14">
        <v>3.1</v>
      </c>
      <c r="B298" s="20" t="s">
        <v>972</v>
      </c>
      <c r="C298" s="16" t="s">
        <v>1836</v>
      </c>
      <c r="D298" s="17">
        <v>62424.6685</v>
      </c>
      <c r="E298" s="18">
        <v>5493.835</v>
      </c>
      <c r="F298" s="17">
        <v>0</v>
      </c>
      <c r="G298" s="19">
        <v>67918.503500000006</v>
      </c>
    </row>
    <row r="299" spans="1:7" ht="15" x14ac:dyDescent="0.25">
      <c r="A299" s="14">
        <v>3.1</v>
      </c>
      <c r="B299" s="20" t="s">
        <v>973</v>
      </c>
      <c r="C299" s="16" t="s">
        <v>1837</v>
      </c>
      <c r="D299" s="17">
        <v>-46653.012790000001</v>
      </c>
      <c r="E299" s="18">
        <v>73.8352</v>
      </c>
      <c r="F299" s="17">
        <v>5919.3146299999999</v>
      </c>
      <c r="G299" s="19">
        <v>-52498.49222</v>
      </c>
    </row>
    <row r="300" spans="1:7" ht="15" x14ac:dyDescent="0.25">
      <c r="A300" s="14">
        <v>3.1</v>
      </c>
      <c r="B300" s="20" t="s">
        <v>974</v>
      </c>
      <c r="C300" s="16" t="s">
        <v>1837</v>
      </c>
      <c r="D300" s="17">
        <v>-46653.012790000001</v>
      </c>
      <c r="E300" s="18">
        <v>73.8352</v>
      </c>
      <c r="F300" s="17">
        <v>5919.3146299999999</v>
      </c>
      <c r="G300" s="19">
        <v>-52498.49222</v>
      </c>
    </row>
    <row r="301" spans="1:7" ht="15" x14ac:dyDescent="0.25">
      <c r="A301" s="14">
        <v>3.1</v>
      </c>
      <c r="B301" s="20" t="s">
        <v>975</v>
      </c>
      <c r="C301" s="16" t="s">
        <v>1838</v>
      </c>
      <c r="D301" s="17">
        <v>4395.2031200000001</v>
      </c>
      <c r="E301" s="18">
        <v>1582.3822500000001</v>
      </c>
      <c r="F301" s="17">
        <v>1546.5211299999999</v>
      </c>
      <c r="G301" s="19">
        <v>4431.0642400000006</v>
      </c>
    </row>
    <row r="302" spans="1:7" ht="15" x14ac:dyDescent="0.25">
      <c r="A302" s="14">
        <v>3.1</v>
      </c>
      <c r="B302" s="20" t="s">
        <v>976</v>
      </c>
      <c r="C302" s="16" t="s">
        <v>1839</v>
      </c>
      <c r="D302" s="17">
        <v>18223.755880000001</v>
      </c>
      <c r="E302" s="18">
        <v>1582.3822500000001</v>
      </c>
      <c r="F302" s="17">
        <v>0</v>
      </c>
      <c r="G302" s="19">
        <v>19806.138129999999</v>
      </c>
    </row>
    <row r="303" spans="1:7" ht="15" x14ac:dyDescent="0.25">
      <c r="A303" s="14">
        <v>3.1</v>
      </c>
      <c r="B303" s="20" t="s">
        <v>977</v>
      </c>
      <c r="C303" s="16" t="s">
        <v>1839</v>
      </c>
      <c r="D303" s="17">
        <v>18223.755880000001</v>
      </c>
      <c r="E303" s="18">
        <v>1582.3822500000001</v>
      </c>
      <c r="F303" s="17">
        <v>0</v>
      </c>
      <c r="G303" s="19">
        <v>19806.138129999999</v>
      </c>
    </row>
    <row r="304" spans="1:7" ht="15" x14ac:dyDescent="0.25">
      <c r="A304" s="14">
        <v>3.1</v>
      </c>
      <c r="B304" s="20" t="s">
        <v>978</v>
      </c>
      <c r="C304" s="16" t="s">
        <v>1840</v>
      </c>
      <c r="D304" s="17">
        <v>-13828.55276</v>
      </c>
      <c r="E304" s="18">
        <v>0</v>
      </c>
      <c r="F304" s="17">
        <v>1546.5211299999999</v>
      </c>
      <c r="G304" s="19">
        <v>-15375.073890000001</v>
      </c>
    </row>
    <row r="305" spans="1:7" ht="15" x14ac:dyDescent="0.25">
      <c r="A305" s="14">
        <v>3.1</v>
      </c>
      <c r="B305" s="20" t="s">
        <v>979</v>
      </c>
      <c r="C305" s="16" t="s">
        <v>1840</v>
      </c>
      <c r="D305" s="17">
        <v>-13828.55276</v>
      </c>
      <c r="E305" s="18">
        <v>0</v>
      </c>
      <c r="F305" s="17">
        <v>1546.5211299999999</v>
      </c>
      <c r="G305" s="19">
        <v>-15375.073890000001</v>
      </c>
    </row>
    <row r="306" spans="1:7" ht="15" x14ac:dyDescent="0.25">
      <c r="A306" s="14">
        <v>3.1</v>
      </c>
      <c r="B306" s="20" t="s">
        <v>980</v>
      </c>
      <c r="C306" s="16" t="s">
        <v>1841</v>
      </c>
      <c r="D306" s="17">
        <v>2262.3471800000002</v>
      </c>
      <c r="E306" s="18">
        <v>984.32186999999999</v>
      </c>
      <c r="F306" s="17">
        <v>971.19213000000002</v>
      </c>
      <c r="G306" s="19">
        <v>2275.4769200000001</v>
      </c>
    </row>
    <row r="307" spans="1:7" ht="15" x14ac:dyDescent="0.25">
      <c r="A307" s="14">
        <v>3.1</v>
      </c>
      <c r="B307" s="20" t="s">
        <v>981</v>
      </c>
      <c r="C307" s="16" t="s">
        <v>1842</v>
      </c>
      <c r="D307" s="17">
        <v>8849.6127400000005</v>
      </c>
      <c r="E307" s="18">
        <v>616.59</v>
      </c>
      <c r="F307" s="17">
        <v>0</v>
      </c>
      <c r="G307" s="19">
        <v>9466.2027400000006</v>
      </c>
    </row>
    <row r="308" spans="1:7" ht="15" x14ac:dyDescent="0.25">
      <c r="A308" s="14">
        <v>3.1</v>
      </c>
      <c r="B308" s="20" t="s">
        <v>982</v>
      </c>
      <c r="C308" s="16" t="s">
        <v>1842</v>
      </c>
      <c r="D308" s="17">
        <v>8849.6127400000005</v>
      </c>
      <c r="E308" s="18">
        <v>616.59</v>
      </c>
      <c r="F308" s="17">
        <v>0</v>
      </c>
      <c r="G308" s="19">
        <v>9466.2027400000006</v>
      </c>
    </row>
    <row r="309" spans="1:7" ht="15" x14ac:dyDescent="0.25">
      <c r="A309" s="14">
        <v>3.1</v>
      </c>
      <c r="B309" s="20" t="s">
        <v>983</v>
      </c>
      <c r="C309" s="16" t="s">
        <v>1843</v>
      </c>
      <c r="D309" s="17">
        <v>-6587.2655599999998</v>
      </c>
      <c r="E309" s="18">
        <v>367.73187000000001</v>
      </c>
      <c r="F309" s="17">
        <v>971.19213000000002</v>
      </c>
      <c r="G309" s="19">
        <v>-7190.7258200000006</v>
      </c>
    </row>
    <row r="310" spans="1:7" ht="15" x14ac:dyDescent="0.25">
      <c r="A310" s="14">
        <v>3.1</v>
      </c>
      <c r="B310" s="20" t="s">
        <v>984</v>
      </c>
      <c r="C310" s="16" t="s">
        <v>1843</v>
      </c>
      <c r="D310" s="17">
        <v>-6587.2655599999998</v>
      </c>
      <c r="E310" s="18">
        <v>367.73187000000001</v>
      </c>
      <c r="F310" s="17">
        <v>971.19213000000002</v>
      </c>
      <c r="G310" s="19">
        <v>-7190.7258200000006</v>
      </c>
    </row>
    <row r="311" spans="1:7" ht="15" x14ac:dyDescent="0.25">
      <c r="A311" s="14">
        <v>3.1</v>
      </c>
      <c r="B311" s="20" t="s">
        <v>985</v>
      </c>
      <c r="C311" s="16" t="s">
        <v>1844</v>
      </c>
      <c r="D311" s="17">
        <v>161.60902999999999</v>
      </c>
      <c r="E311" s="18">
        <v>63.274000000000001</v>
      </c>
      <c r="F311" s="17">
        <v>58.570410000000003</v>
      </c>
      <c r="G311" s="19">
        <v>166.31261999999998</v>
      </c>
    </row>
    <row r="312" spans="1:7" ht="15" x14ac:dyDescent="0.25">
      <c r="A312" s="14">
        <v>3.1</v>
      </c>
      <c r="B312" s="20" t="s">
        <v>986</v>
      </c>
      <c r="C312" s="16" t="s">
        <v>1845</v>
      </c>
      <c r="D312" s="17">
        <v>1260.96065</v>
      </c>
      <c r="E312" s="18">
        <v>63.274000000000001</v>
      </c>
      <c r="F312" s="17">
        <v>0</v>
      </c>
      <c r="G312" s="19">
        <v>1324.2346499999999</v>
      </c>
    </row>
    <row r="313" spans="1:7" ht="15" x14ac:dyDescent="0.25">
      <c r="A313" s="14">
        <v>3.1</v>
      </c>
      <c r="B313" s="20" t="s">
        <v>987</v>
      </c>
      <c r="C313" s="16" t="s">
        <v>1845</v>
      </c>
      <c r="D313" s="17">
        <v>1260.96065</v>
      </c>
      <c r="E313" s="18">
        <v>63.274000000000001</v>
      </c>
      <c r="F313" s="17">
        <v>0</v>
      </c>
      <c r="G313" s="19">
        <v>1324.2346499999999</v>
      </c>
    </row>
    <row r="314" spans="1:7" ht="15" x14ac:dyDescent="0.25">
      <c r="A314" s="14">
        <v>3.1</v>
      </c>
      <c r="B314" s="20" t="s">
        <v>988</v>
      </c>
      <c r="C314" s="16" t="s">
        <v>1846</v>
      </c>
      <c r="D314" s="17">
        <v>-1099.3516200000001</v>
      </c>
      <c r="E314" s="18">
        <v>0</v>
      </c>
      <c r="F314" s="17">
        <v>58.570410000000003</v>
      </c>
      <c r="G314" s="19">
        <v>-1157.9220299999999</v>
      </c>
    </row>
    <row r="315" spans="1:7" ht="15" x14ac:dyDescent="0.25">
      <c r="A315" s="14">
        <v>3.1</v>
      </c>
      <c r="B315" s="20" t="s">
        <v>989</v>
      </c>
      <c r="C315" s="16" t="s">
        <v>1846</v>
      </c>
      <c r="D315" s="17">
        <v>-1099.3516200000001</v>
      </c>
      <c r="E315" s="18">
        <v>0</v>
      </c>
      <c r="F315" s="17">
        <v>58.570410000000003</v>
      </c>
      <c r="G315" s="19">
        <v>-1157.9220299999999</v>
      </c>
    </row>
    <row r="316" spans="1:7" ht="15" x14ac:dyDescent="0.25">
      <c r="A316" s="14">
        <v>3.1</v>
      </c>
      <c r="B316" s="20" t="s">
        <v>990</v>
      </c>
      <c r="C316" s="16" t="s">
        <v>1847</v>
      </c>
      <c r="D316" s="17">
        <v>3222.12763</v>
      </c>
      <c r="E316" s="18">
        <v>7041.3402699999997</v>
      </c>
      <c r="F316" s="17">
        <v>1334.4202</v>
      </c>
      <c r="G316" s="19">
        <v>8929.0476999999992</v>
      </c>
    </row>
    <row r="317" spans="1:7" ht="15" x14ac:dyDescent="0.25">
      <c r="A317" s="14">
        <v>3.1</v>
      </c>
      <c r="B317" s="20" t="s">
        <v>991</v>
      </c>
      <c r="C317" s="16" t="s">
        <v>1848</v>
      </c>
      <c r="D317" s="17">
        <v>8565.4618399999999</v>
      </c>
      <c r="E317" s="18">
        <v>7041.3402699999997</v>
      </c>
      <c r="F317" s="17">
        <v>0</v>
      </c>
      <c r="G317" s="19">
        <v>15606.802109999999</v>
      </c>
    </row>
    <row r="318" spans="1:7" ht="15" x14ac:dyDescent="0.25">
      <c r="A318" s="14">
        <v>3.1</v>
      </c>
      <c r="B318" s="20" t="s">
        <v>992</v>
      </c>
      <c r="C318" s="16" t="s">
        <v>1848</v>
      </c>
      <c r="D318" s="17">
        <v>8565.4618399999999</v>
      </c>
      <c r="E318" s="18">
        <v>7041.3402699999997</v>
      </c>
      <c r="F318" s="17">
        <v>0</v>
      </c>
      <c r="G318" s="19">
        <v>15606.802109999999</v>
      </c>
    </row>
    <row r="319" spans="1:7" ht="15" x14ac:dyDescent="0.25">
      <c r="A319" s="14">
        <v>3.1</v>
      </c>
      <c r="B319" s="20" t="s">
        <v>993</v>
      </c>
      <c r="C319" s="16" t="s">
        <v>1849</v>
      </c>
      <c r="D319" s="17">
        <v>-5343.33421</v>
      </c>
      <c r="E319" s="18">
        <v>0</v>
      </c>
      <c r="F319" s="17">
        <v>1334.4202</v>
      </c>
      <c r="G319" s="19">
        <v>-6677.7544100000005</v>
      </c>
    </row>
    <row r="320" spans="1:7" ht="15" x14ac:dyDescent="0.25">
      <c r="A320" s="14">
        <v>3.1</v>
      </c>
      <c r="B320" s="20" t="s">
        <v>994</v>
      </c>
      <c r="C320" s="16" t="s">
        <v>1849</v>
      </c>
      <c r="D320" s="17">
        <v>-5343.33421</v>
      </c>
      <c r="E320" s="18">
        <v>0</v>
      </c>
      <c r="F320" s="17">
        <v>1334.4202</v>
      </c>
      <c r="G320" s="19">
        <v>-6677.7544100000005</v>
      </c>
    </row>
    <row r="321" spans="1:7" ht="15" x14ac:dyDescent="0.25">
      <c r="A321" s="14">
        <v>3.1</v>
      </c>
      <c r="B321" s="20" t="s">
        <v>995</v>
      </c>
      <c r="C321" s="16" t="s">
        <v>1850</v>
      </c>
      <c r="D321" s="17">
        <v>0</v>
      </c>
      <c r="E321" s="18">
        <v>12633.214119999999</v>
      </c>
      <c r="F321" s="17">
        <v>1473.87499</v>
      </c>
      <c r="G321" s="19">
        <v>11159.33913</v>
      </c>
    </row>
    <row r="322" spans="1:7" ht="15" x14ac:dyDescent="0.25">
      <c r="A322" s="14">
        <v>3.1</v>
      </c>
      <c r="B322" s="20" t="s">
        <v>996</v>
      </c>
      <c r="C322" s="16" t="s">
        <v>1851</v>
      </c>
      <c r="D322" s="17">
        <v>0</v>
      </c>
      <c r="E322" s="18">
        <v>12633.214119999999</v>
      </c>
      <c r="F322" s="17">
        <v>1473.87499</v>
      </c>
      <c r="G322" s="19">
        <v>11159.33913</v>
      </c>
    </row>
    <row r="323" spans="1:7" ht="15" x14ac:dyDescent="0.25">
      <c r="A323" s="14">
        <v>3.1</v>
      </c>
      <c r="B323" s="20" t="s">
        <v>997</v>
      </c>
      <c r="C323" s="16" t="s">
        <v>1852</v>
      </c>
      <c r="D323" s="17">
        <v>0</v>
      </c>
      <c r="E323" s="18">
        <v>12633.214119999999</v>
      </c>
      <c r="F323" s="17">
        <v>0</v>
      </c>
      <c r="G323" s="19">
        <v>12633.214119999999</v>
      </c>
    </row>
    <row r="324" spans="1:7" ht="15" x14ac:dyDescent="0.25">
      <c r="A324" s="14">
        <v>3.1</v>
      </c>
      <c r="B324" s="20" t="s">
        <v>998</v>
      </c>
      <c r="C324" s="16" t="s">
        <v>1852</v>
      </c>
      <c r="D324" s="17">
        <v>0</v>
      </c>
      <c r="E324" s="18">
        <v>12633.214119999999</v>
      </c>
      <c r="F324" s="17">
        <v>0</v>
      </c>
      <c r="G324" s="19">
        <v>12633.214119999999</v>
      </c>
    </row>
    <row r="325" spans="1:7" ht="15" x14ac:dyDescent="0.25">
      <c r="A325" s="14">
        <v>3.1</v>
      </c>
      <c r="B325" s="20" t="s">
        <v>999</v>
      </c>
      <c r="C325" s="16" t="s">
        <v>1853</v>
      </c>
      <c r="D325" s="17">
        <v>0</v>
      </c>
      <c r="E325" s="18">
        <v>0</v>
      </c>
      <c r="F325" s="17">
        <v>1473.87499</v>
      </c>
      <c r="G325" s="19">
        <v>-1473.87499</v>
      </c>
    </row>
    <row r="326" spans="1:7" ht="15" x14ac:dyDescent="0.25">
      <c r="A326" s="14">
        <v>3.1</v>
      </c>
      <c r="B326" s="20" t="s">
        <v>1000</v>
      </c>
      <c r="C326" s="16" t="s">
        <v>1853</v>
      </c>
      <c r="D326" s="17">
        <v>0</v>
      </c>
      <c r="E326" s="18">
        <v>0</v>
      </c>
      <c r="F326" s="17">
        <v>1473.87499</v>
      </c>
      <c r="G326" s="19">
        <v>-1473.87499</v>
      </c>
    </row>
    <row r="327" spans="1:7" ht="15" x14ac:dyDescent="0.25">
      <c r="A327" s="14">
        <v>3.1</v>
      </c>
      <c r="B327" s="20" t="s">
        <v>1001</v>
      </c>
      <c r="C327" s="16" t="s">
        <v>1854</v>
      </c>
      <c r="D327" s="17">
        <v>1566.9538</v>
      </c>
      <c r="E327" s="18">
        <v>775.29687999999999</v>
      </c>
      <c r="F327" s="17">
        <v>672.50285999999994</v>
      </c>
      <c r="G327" s="19">
        <v>1669.74782</v>
      </c>
    </row>
    <row r="328" spans="1:7" ht="15" x14ac:dyDescent="0.25">
      <c r="A328" s="14">
        <v>3.1</v>
      </c>
      <c r="B328" s="20" t="s">
        <v>1002</v>
      </c>
      <c r="C328" s="16" t="s">
        <v>1855</v>
      </c>
      <c r="D328" s="17">
        <v>1215.56882</v>
      </c>
      <c r="E328" s="18">
        <v>210</v>
      </c>
      <c r="F328" s="17">
        <v>75.69829</v>
      </c>
      <c r="G328" s="19">
        <v>1349.8705299999999</v>
      </c>
    </row>
    <row r="329" spans="1:7" ht="15" x14ac:dyDescent="0.25">
      <c r="A329" s="14">
        <v>3.1</v>
      </c>
      <c r="B329" s="20" t="s">
        <v>1003</v>
      </c>
      <c r="C329" s="16" t="s">
        <v>1856</v>
      </c>
      <c r="D329" s="17">
        <v>1350.6320000000001</v>
      </c>
      <c r="E329" s="18">
        <v>210</v>
      </c>
      <c r="F329" s="17">
        <v>0</v>
      </c>
      <c r="G329" s="19">
        <v>1560.6320000000001</v>
      </c>
    </row>
    <row r="330" spans="1:7" ht="15" x14ac:dyDescent="0.25">
      <c r="A330" s="14">
        <v>3.1</v>
      </c>
      <c r="B330" s="20" t="s">
        <v>1004</v>
      </c>
      <c r="C330" s="16" t="s">
        <v>1856</v>
      </c>
      <c r="D330" s="17">
        <v>1350.6320000000001</v>
      </c>
      <c r="E330" s="18">
        <v>210</v>
      </c>
      <c r="F330" s="17">
        <v>0</v>
      </c>
      <c r="G330" s="19">
        <v>1560.6320000000001</v>
      </c>
    </row>
    <row r="331" spans="1:7" ht="15" x14ac:dyDescent="0.25">
      <c r="A331" s="14">
        <v>3.1</v>
      </c>
      <c r="B331" s="20" t="s">
        <v>1005</v>
      </c>
      <c r="C331" s="16" t="s">
        <v>1857</v>
      </c>
      <c r="D331" s="17">
        <v>-135.06317999999999</v>
      </c>
      <c r="E331" s="18">
        <v>0</v>
      </c>
      <c r="F331" s="17">
        <v>75.69829</v>
      </c>
      <c r="G331" s="19">
        <v>-210.76147</v>
      </c>
    </row>
    <row r="332" spans="1:7" ht="15" x14ac:dyDescent="0.25">
      <c r="A332" s="14">
        <v>3.1</v>
      </c>
      <c r="B332" s="20" t="s">
        <v>1006</v>
      </c>
      <c r="C332" s="16" t="s">
        <v>1857</v>
      </c>
      <c r="D332" s="17">
        <v>-135.06317999999999</v>
      </c>
      <c r="E332" s="18">
        <v>0</v>
      </c>
      <c r="F332" s="17">
        <v>75.69829</v>
      </c>
      <c r="G332" s="19">
        <v>-210.76147</v>
      </c>
    </row>
    <row r="333" spans="1:7" ht="15" x14ac:dyDescent="0.25">
      <c r="A333" s="14">
        <v>3.1</v>
      </c>
      <c r="B333" s="20" t="s">
        <v>1007</v>
      </c>
      <c r="C333" s="16" t="s">
        <v>1858</v>
      </c>
      <c r="D333" s="17">
        <v>21.56249</v>
      </c>
      <c r="E333" s="18">
        <v>0</v>
      </c>
      <c r="F333" s="17">
        <v>8.4375</v>
      </c>
      <c r="G333" s="19">
        <v>13.12499</v>
      </c>
    </row>
    <row r="334" spans="1:7" ht="15" x14ac:dyDescent="0.25">
      <c r="A334" s="14">
        <v>3.1</v>
      </c>
      <c r="B334" s="20" t="s">
        <v>1008</v>
      </c>
      <c r="C334" s="16" t="s">
        <v>1859</v>
      </c>
      <c r="D334" s="17">
        <v>225</v>
      </c>
      <c r="E334" s="18">
        <v>0</v>
      </c>
      <c r="F334" s="17">
        <v>0</v>
      </c>
      <c r="G334" s="19">
        <v>225</v>
      </c>
    </row>
    <row r="335" spans="1:7" ht="15" x14ac:dyDescent="0.25">
      <c r="A335" s="14">
        <v>3.1</v>
      </c>
      <c r="B335" s="20" t="s">
        <v>1009</v>
      </c>
      <c r="C335" s="16" t="s">
        <v>1859</v>
      </c>
      <c r="D335" s="17">
        <v>225</v>
      </c>
      <c r="E335" s="18">
        <v>0</v>
      </c>
      <c r="F335" s="17">
        <v>0</v>
      </c>
      <c r="G335" s="19">
        <v>225</v>
      </c>
    </row>
    <row r="336" spans="1:7" ht="15" x14ac:dyDescent="0.25">
      <c r="A336" s="14">
        <v>3.1</v>
      </c>
      <c r="B336" s="20" t="s">
        <v>1010</v>
      </c>
      <c r="C336" s="16" t="s">
        <v>1860</v>
      </c>
      <c r="D336" s="17">
        <v>-203.43751</v>
      </c>
      <c r="E336" s="18">
        <v>0</v>
      </c>
      <c r="F336" s="17">
        <v>8.4375</v>
      </c>
      <c r="G336" s="19">
        <v>-211.87501</v>
      </c>
    </row>
    <row r="337" spans="1:7" ht="15" x14ac:dyDescent="0.25">
      <c r="A337" s="14">
        <v>3.1</v>
      </c>
      <c r="B337" s="20" t="s">
        <v>1011</v>
      </c>
      <c r="C337" s="16" t="s">
        <v>1860</v>
      </c>
      <c r="D337" s="17">
        <v>-203.43751</v>
      </c>
      <c r="E337" s="18">
        <v>0</v>
      </c>
      <c r="F337" s="17">
        <v>8.4375</v>
      </c>
      <c r="G337" s="19">
        <v>-211.87501</v>
      </c>
    </row>
    <row r="338" spans="1:7" ht="15" x14ac:dyDescent="0.25">
      <c r="A338" s="14">
        <v>3.1</v>
      </c>
      <c r="B338" s="20" t="s">
        <v>1012</v>
      </c>
      <c r="C338" s="16" t="s">
        <v>1861</v>
      </c>
      <c r="D338" s="17">
        <v>329.82249000000002</v>
      </c>
      <c r="E338" s="18">
        <v>565.29687999999999</v>
      </c>
      <c r="F338" s="17">
        <v>588.3670699999999</v>
      </c>
      <c r="G338" s="19">
        <v>306.75229999999999</v>
      </c>
    </row>
    <row r="339" spans="1:7" ht="15" x14ac:dyDescent="0.25">
      <c r="A339" s="14">
        <v>3.1</v>
      </c>
      <c r="B339" s="20" t="s">
        <v>1013</v>
      </c>
      <c r="C339" s="16" t="s">
        <v>1862</v>
      </c>
      <c r="D339" s="17">
        <v>758.24192000000005</v>
      </c>
      <c r="E339" s="18">
        <v>560.625</v>
      </c>
      <c r="F339" s="17">
        <v>0</v>
      </c>
      <c r="G339" s="19">
        <v>1318.8669199999999</v>
      </c>
    </row>
    <row r="340" spans="1:7" ht="15" x14ac:dyDescent="0.25">
      <c r="A340" s="14">
        <v>3.1</v>
      </c>
      <c r="B340" s="20" t="s">
        <v>1014</v>
      </c>
      <c r="C340" s="16" t="s">
        <v>1862</v>
      </c>
      <c r="D340" s="17">
        <v>758.24192000000005</v>
      </c>
      <c r="E340" s="18">
        <v>560.625</v>
      </c>
      <c r="F340" s="17">
        <v>0</v>
      </c>
      <c r="G340" s="19">
        <v>1318.8669199999999</v>
      </c>
    </row>
    <row r="341" spans="1:7" ht="15" x14ac:dyDescent="0.25">
      <c r="A341" s="14">
        <v>3.1</v>
      </c>
      <c r="B341" s="20" t="s">
        <v>1015</v>
      </c>
      <c r="C341" s="16" t="s">
        <v>1863</v>
      </c>
      <c r="D341" s="17">
        <v>-428.41942999999998</v>
      </c>
      <c r="E341" s="18">
        <v>4.6718799999999998</v>
      </c>
      <c r="F341" s="17">
        <v>588.3670699999999</v>
      </c>
      <c r="G341" s="19">
        <v>-1012.1146199999999</v>
      </c>
    </row>
    <row r="342" spans="1:7" ht="15" x14ac:dyDescent="0.25">
      <c r="A342" s="14">
        <v>3.1</v>
      </c>
      <c r="B342" s="20" t="s">
        <v>1016</v>
      </c>
      <c r="C342" s="16" t="s">
        <v>1863</v>
      </c>
      <c r="D342" s="17">
        <v>-428.41942999999998</v>
      </c>
      <c r="E342" s="18">
        <v>4.6718799999999998</v>
      </c>
      <c r="F342" s="17">
        <v>588.3670699999999</v>
      </c>
      <c r="G342" s="19">
        <v>-1012.1146199999999</v>
      </c>
    </row>
    <row r="343" spans="1:7" ht="15" x14ac:dyDescent="0.25">
      <c r="A343" s="14">
        <v>3.1</v>
      </c>
      <c r="B343" s="20" t="s">
        <v>1017</v>
      </c>
      <c r="C343" s="16" t="s">
        <v>1864</v>
      </c>
      <c r="D343" s="17">
        <v>2421.4246499999999</v>
      </c>
      <c r="E343" s="18">
        <v>0</v>
      </c>
      <c r="F343" s="17">
        <v>355.24405000000002</v>
      </c>
      <c r="G343" s="19">
        <v>2066.1806000000001</v>
      </c>
    </row>
    <row r="344" spans="1:7" ht="15" x14ac:dyDescent="0.25">
      <c r="A344" s="14">
        <v>3.1</v>
      </c>
      <c r="B344" s="20" t="s">
        <v>1018</v>
      </c>
      <c r="C344" s="16" t="s">
        <v>1865</v>
      </c>
      <c r="D344" s="17">
        <v>464.15419000000003</v>
      </c>
      <c r="E344" s="18">
        <v>0</v>
      </c>
      <c r="F344" s="17">
        <v>98.122320000000002</v>
      </c>
      <c r="G344" s="19">
        <v>366.03186999999997</v>
      </c>
    </row>
    <row r="345" spans="1:7" ht="15" x14ac:dyDescent="0.25">
      <c r="A345" s="14">
        <v>3.1</v>
      </c>
      <c r="B345" s="20" t="s">
        <v>1019</v>
      </c>
      <c r="C345" s="16" t="s">
        <v>1866</v>
      </c>
      <c r="D345" s="17">
        <v>1551.35789</v>
      </c>
      <c r="E345" s="18">
        <v>0</v>
      </c>
      <c r="F345" s="17">
        <v>0</v>
      </c>
      <c r="G345" s="19">
        <v>1551.35789</v>
      </c>
    </row>
    <row r="346" spans="1:7" ht="15" x14ac:dyDescent="0.25">
      <c r="A346" s="14">
        <v>3.1</v>
      </c>
      <c r="B346" s="20" t="s">
        <v>1020</v>
      </c>
      <c r="C346" s="16" t="s">
        <v>1866</v>
      </c>
      <c r="D346" s="17">
        <v>1551.35789</v>
      </c>
      <c r="E346" s="18">
        <v>0</v>
      </c>
      <c r="F346" s="17">
        <v>0</v>
      </c>
      <c r="G346" s="19">
        <v>1551.35789</v>
      </c>
    </row>
    <row r="347" spans="1:7" ht="15" x14ac:dyDescent="0.25">
      <c r="A347" s="14">
        <v>3.1</v>
      </c>
      <c r="B347" s="20" t="s">
        <v>1021</v>
      </c>
      <c r="C347" s="16" t="s">
        <v>1867</v>
      </c>
      <c r="D347" s="17">
        <v>-1087.2037</v>
      </c>
      <c r="E347" s="18">
        <v>0</v>
      </c>
      <c r="F347" s="17">
        <v>98.122320000000002</v>
      </c>
      <c r="G347" s="19">
        <v>-1185.32602</v>
      </c>
    </row>
    <row r="348" spans="1:7" ht="15" x14ac:dyDescent="0.25">
      <c r="A348" s="14">
        <v>3.1</v>
      </c>
      <c r="B348" s="20" t="s">
        <v>1022</v>
      </c>
      <c r="C348" s="16" t="s">
        <v>1867</v>
      </c>
      <c r="D348" s="17">
        <v>-1087.2037</v>
      </c>
      <c r="E348" s="18">
        <v>0</v>
      </c>
      <c r="F348" s="17">
        <v>98.122320000000002</v>
      </c>
      <c r="G348" s="19">
        <v>-1185.32602</v>
      </c>
    </row>
    <row r="349" spans="1:7" ht="15" x14ac:dyDescent="0.25">
      <c r="A349" s="14">
        <v>3.1</v>
      </c>
      <c r="B349" s="20" t="s">
        <v>1023</v>
      </c>
      <c r="C349" s="16" t="s">
        <v>1868</v>
      </c>
      <c r="D349" s="17">
        <v>1957.27046</v>
      </c>
      <c r="E349" s="18">
        <v>0</v>
      </c>
      <c r="F349" s="17">
        <v>257.12173000000001</v>
      </c>
      <c r="G349" s="19">
        <v>1700.1487299999999</v>
      </c>
    </row>
    <row r="350" spans="1:7" ht="15" x14ac:dyDescent="0.25">
      <c r="A350" s="14">
        <v>3.1</v>
      </c>
      <c r="B350" s="20" t="s">
        <v>1024</v>
      </c>
      <c r="C350" s="16" t="s">
        <v>1869</v>
      </c>
      <c r="D350" s="17">
        <v>3870.3521800000003</v>
      </c>
      <c r="E350" s="18">
        <v>0</v>
      </c>
      <c r="F350" s="17">
        <v>0</v>
      </c>
      <c r="G350" s="19">
        <v>3870.3521800000003</v>
      </c>
    </row>
    <row r="351" spans="1:7" ht="15" x14ac:dyDescent="0.25">
      <c r="A351" s="14">
        <v>3.1</v>
      </c>
      <c r="B351" s="20" t="s">
        <v>1025</v>
      </c>
      <c r="C351" s="16" t="s">
        <v>1869</v>
      </c>
      <c r="D351" s="17">
        <v>3870.3521800000003</v>
      </c>
      <c r="E351" s="18">
        <v>0</v>
      </c>
      <c r="F351" s="17">
        <v>0</v>
      </c>
      <c r="G351" s="19">
        <v>3870.3521800000003</v>
      </c>
    </row>
    <row r="352" spans="1:7" ht="15" x14ac:dyDescent="0.25">
      <c r="A352" s="14">
        <v>3.1</v>
      </c>
      <c r="B352" s="20" t="s">
        <v>1026</v>
      </c>
      <c r="C352" s="16" t="s">
        <v>1870</v>
      </c>
      <c r="D352" s="17">
        <v>-1913.0817199999999</v>
      </c>
      <c r="E352" s="18">
        <v>0</v>
      </c>
      <c r="F352" s="17">
        <v>257.12173000000001</v>
      </c>
      <c r="G352" s="19">
        <v>-2170.20345</v>
      </c>
    </row>
    <row r="353" spans="1:7" ht="15" x14ac:dyDescent="0.25">
      <c r="A353" s="14">
        <v>3.1</v>
      </c>
      <c r="B353" s="20" t="s">
        <v>1027</v>
      </c>
      <c r="C353" s="16" t="s">
        <v>1870</v>
      </c>
      <c r="D353" s="17">
        <v>-1913.0817199999999</v>
      </c>
      <c r="E353" s="18">
        <v>0</v>
      </c>
      <c r="F353" s="17">
        <v>257.12173000000001</v>
      </c>
      <c r="G353" s="19">
        <v>-2170.20345</v>
      </c>
    </row>
    <row r="354" spans="1:7" ht="15" x14ac:dyDescent="0.25">
      <c r="A354" s="14">
        <v>3.1</v>
      </c>
      <c r="B354" s="20" t="s">
        <v>1028</v>
      </c>
      <c r="C354" s="16" t="s">
        <v>1871</v>
      </c>
      <c r="D354" s="17">
        <v>160765498.08176002</v>
      </c>
      <c r="E354" s="18">
        <v>0</v>
      </c>
      <c r="F354" s="17">
        <v>0</v>
      </c>
      <c r="G354" s="19">
        <v>160765498.08176002</v>
      </c>
    </row>
    <row r="355" spans="1:7" ht="15" x14ac:dyDescent="0.25">
      <c r="A355" s="14">
        <v>3.1</v>
      </c>
      <c r="B355" s="20" t="s">
        <v>1029</v>
      </c>
      <c r="C355" s="16" t="s">
        <v>1872</v>
      </c>
      <c r="D355" s="17">
        <v>156731927.50754002</v>
      </c>
      <c r="E355" s="18">
        <v>0</v>
      </c>
      <c r="F355" s="17">
        <v>0</v>
      </c>
      <c r="G355" s="19">
        <v>156731927.50754002</v>
      </c>
    </row>
    <row r="356" spans="1:7" ht="15" x14ac:dyDescent="0.25">
      <c r="A356" s="14">
        <v>3.1</v>
      </c>
      <c r="B356" s="20" t="s">
        <v>1030</v>
      </c>
      <c r="C356" s="16" t="s">
        <v>1873</v>
      </c>
      <c r="D356" s="17">
        <v>143329792.71250001</v>
      </c>
      <c r="E356" s="18">
        <v>0</v>
      </c>
      <c r="F356" s="17">
        <v>0</v>
      </c>
      <c r="G356" s="19">
        <v>143329792.71250001</v>
      </c>
    </row>
    <row r="357" spans="1:7" ht="15" x14ac:dyDescent="0.25">
      <c r="A357" s="14">
        <v>3.1</v>
      </c>
      <c r="B357" s="20" t="s">
        <v>1031</v>
      </c>
      <c r="C357" s="16" t="s">
        <v>1874</v>
      </c>
      <c r="D357" s="17">
        <v>22435224.766720001</v>
      </c>
      <c r="E357" s="18">
        <v>0</v>
      </c>
      <c r="F357" s="17">
        <v>0</v>
      </c>
      <c r="G357" s="19">
        <v>22435224.766720001</v>
      </c>
    </row>
    <row r="358" spans="1:7" ht="15" x14ac:dyDescent="0.25">
      <c r="A358" s="14">
        <v>3.1</v>
      </c>
      <c r="B358" s="20" t="s">
        <v>1032</v>
      </c>
      <c r="C358" s="16" t="s">
        <v>1874</v>
      </c>
      <c r="D358" s="17">
        <v>22435224.766720001</v>
      </c>
      <c r="E358" s="18">
        <v>0</v>
      </c>
      <c r="F358" s="17">
        <v>0</v>
      </c>
      <c r="G358" s="19">
        <v>22435224.766720001</v>
      </c>
    </row>
    <row r="359" spans="1:7" ht="15" x14ac:dyDescent="0.25">
      <c r="A359" s="14">
        <v>3.1</v>
      </c>
      <c r="B359" s="20" t="s">
        <v>1033</v>
      </c>
      <c r="C359" s="16" t="s">
        <v>1875</v>
      </c>
      <c r="D359" s="17">
        <v>120894567.94577999</v>
      </c>
      <c r="E359" s="18">
        <v>0</v>
      </c>
      <c r="F359" s="17">
        <v>0</v>
      </c>
      <c r="G359" s="19">
        <v>120894567.94577999</v>
      </c>
    </row>
    <row r="360" spans="1:7" ht="15" x14ac:dyDescent="0.25">
      <c r="A360" s="14">
        <v>3.1</v>
      </c>
      <c r="B360" s="20" t="s">
        <v>1034</v>
      </c>
      <c r="C360" s="16" t="s">
        <v>1875</v>
      </c>
      <c r="D360" s="17">
        <v>120894567.94577999</v>
      </c>
      <c r="E360" s="18">
        <v>0</v>
      </c>
      <c r="F360" s="17">
        <v>0</v>
      </c>
      <c r="G360" s="19">
        <v>120894567.94577999</v>
      </c>
    </row>
    <row r="361" spans="1:7" ht="15" x14ac:dyDescent="0.25">
      <c r="A361" s="14">
        <v>3.1</v>
      </c>
      <c r="B361" s="20" t="s">
        <v>1035</v>
      </c>
      <c r="C361" s="16" t="s">
        <v>1876</v>
      </c>
      <c r="D361" s="17">
        <v>13385469.370680001</v>
      </c>
      <c r="E361" s="18">
        <v>0</v>
      </c>
      <c r="F361" s="17">
        <v>0</v>
      </c>
      <c r="G361" s="19">
        <v>13385469.370680001</v>
      </c>
    </row>
    <row r="362" spans="1:7" ht="15" x14ac:dyDescent="0.25">
      <c r="A362" s="14">
        <v>3.1</v>
      </c>
      <c r="B362" s="20" t="s">
        <v>1036</v>
      </c>
      <c r="C362" s="16" t="s">
        <v>1877</v>
      </c>
      <c r="D362" s="17">
        <v>7882316.1538999993</v>
      </c>
      <c r="E362" s="18">
        <v>0</v>
      </c>
      <c r="F362" s="17">
        <v>0</v>
      </c>
      <c r="G362" s="19">
        <v>7882316.1538999993</v>
      </c>
    </row>
    <row r="363" spans="1:7" ht="15" x14ac:dyDescent="0.25">
      <c r="A363" s="14">
        <v>3.1</v>
      </c>
      <c r="B363" s="20" t="s">
        <v>1037</v>
      </c>
      <c r="C363" s="16" t="s">
        <v>1877</v>
      </c>
      <c r="D363" s="17">
        <v>7882316.1538999993</v>
      </c>
      <c r="E363" s="18">
        <v>0</v>
      </c>
      <c r="F363" s="17">
        <v>0</v>
      </c>
      <c r="G363" s="19">
        <v>7882316.1538999993</v>
      </c>
    </row>
    <row r="364" spans="1:7" ht="15" x14ac:dyDescent="0.25">
      <c r="A364" s="14">
        <v>3.1</v>
      </c>
      <c r="B364" s="20" t="s">
        <v>1038</v>
      </c>
      <c r="C364" s="16" t="s">
        <v>1878</v>
      </c>
      <c r="D364" s="17">
        <v>5503153.2167799994</v>
      </c>
      <c r="E364" s="18">
        <v>0</v>
      </c>
      <c r="F364" s="17">
        <v>0</v>
      </c>
      <c r="G364" s="19">
        <v>5503153.2167799994</v>
      </c>
    </row>
    <row r="365" spans="1:7" ht="15" x14ac:dyDescent="0.25">
      <c r="A365" s="14">
        <v>3.1</v>
      </c>
      <c r="B365" s="20" t="s">
        <v>1039</v>
      </c>
      <c r="C365" s="16" t="s">
        <v>1878</v>
      </c>
      <c r="D365" s="17">
        <v>5503153.2167799994</v>
      </c>
      <c r="E365" s="18">
        <v>0</v>
      </c>
      <c r="F365" s="17">
        <v>0</v>
      </c>
      <c r="G365" s="19">
        <v>5503153.2167799994</v>
      </c>
    </row>
    <row r="366" spans="1:7" ht="15" x14ac:dyDescent="0.25">
      <c r="A366" s="14">
        <v>3.1</v>
      </c>
      <c r="B366" s="20" t="s">
        <v>1040</v>
      </c>
      <c r="C366" s="16" t="s">
        <v>1879</v>
      </c>
      <c r="D366" s="17">
        <v>16665.424360000001</v>
      </c>
      <c r="E366" s="18">
        <v>0</v>
      </c>
      <c r="F366" s="17">
        <v>0</v>
      </c>
      <c r="G366" s="19">
        <v>16665.424360000001</v>
      </c>
    </row>
    <row r="367" spans="1:7" ht="15" x14ac:dyDescent="0.25">
      <c r="A367" s="14">
        <v>3.1</v>
      </c>
      <c r="B367" s="20" t="s">
        <v>1041</v>
      </c>
      <c r="C367" s="16" t="s">
        <v>1880</v>
      </c>
      <c r="D367" s="17">
        <v>16665.424360000001</v>
      </c>
      <c r="E367" s="18">
        <v>0</v>
      </c>
      <c r="F367" s="17">
        <v>0</v>
      </c>
      <c r="G367" s="19">
        <v>16665.424360000001</v>
      </c>
    </row>
    <row r="368" spans="1:7" ht="15" x14ac:dyDescent="0.25">
      <c r="A368" s="14">
        <v>3.1</v>
      </c>
      <c r="B368" s="20" t="s">
        <v>1042</v>
      </c>
      <c r="C368" s="16" t="s">
        <v>1880</v>
      </c>
      <c r="D368" s="17">
        <v>16665.424360000001</v>
      </c>
      <c r="E368" s="18">
        <v>0</v>
      </c>
      <c r="F368" s="17">
        <v>0</v>
      </c>
      <c r="G368" s="19">
        <v>16665.424360000001</v>
      </c>
    </row>
    <row r="369" spans="1:7" ht="15" x14ac:dyDescent="0.25">
      <c r="A369" s="14">
        <v>3.1</v>
      </c>
      <c r="B369" s="20" t="s">
        <v>1043</v>
      </c>
      <c r="C369" s="16" t="s">
        <v>1881</v>
      </c>
      <c r="D369" s="17">
        <v>4013723.6642199997</v>
      </c>
      <c r="E369" s="18">
        <v>0</v>
      </c>
      <c r="F369" s="17">
        <v>0</v>
      </c>
      <c r="G369" s="19">
        <v>4013723.6642199997</v>
      </c>
    </row>
    <row r="370" spans="1:7" ht="15" x14ac:dyDescent="0.25">
      <c r="A370" s="14">
        <v>3.1</v>
      </c>
      <c r="B370" s="20" t="s">
        <v>1044</v>
      </c>
      <c r="C370" s="16" t="s">
        <v>1882</v>
      </c>
      <c r="D370" s="17">
        <v>4013723.6642199997</v>
      </c>
      <c r="E370" s="18">
        <v>0</v>
      </c>
      <c r="F370" s="17">
        <v>0</v>
      </c>
      <c r="G370" s="19">
        <v>4013723.6642199997</v>
      </c>
    </row>
    <row r="371" spans="1:7" ht="15" x14ac:dyDescent="0.25">
      <c r="A371" s="14">
        <v>3.1</v>
      </c>
      <c r="B371" s="20" t="s">
        <v>1045</v>
      </c>
      <c r="C371" s="16" t="s">
        <v>1883</v>
      </c>
      <c r="D371" s="17">
        <v>4013723.6642199997</v>
      </c>
      <c r="E371" s="18">
        <v>0</v>
      </c>
      <c r="F371" s="17">
        <v>0</v>
      </c>
      <c r="G371" s="19">
        <v>4013723.6642199997</v>
      </c>
    </row>
    <row r="372" spans="1:7" ht="15" x14ac:dyDescent="0.25">
      <c r="A372" s="14">
        <v>3.1</v>
      </c>
      <c r="B372" s="20" t="s">
        <v>1046</v>
      </c>
      <c r="C372" s="16" t="s">
        <v>1883</v>
      </c>
      <c r="D372" s="17">
        <v>4013723.6642199997</v>
      </c>
      <c r="E372" s="18">
        <v>0</v>
      </c>
      <c r="F372" s="17">
        <v>0</v>
      </c>
      <c r="G372" s="19">
        <v>4013723.6642199997</v>
      </c>
    </row>
    <row r="373" spans="1:7" ht="15" x14ac:dyDescent="0.25">
      <c r="A373" s="14">
        <v>3.1</v>
      </c>
      <c r="B373" s="20" t="s">
        <v>1047</v>
      </c>
      <c r="C373" s="16" t="s">
        <v>1884</v>
      </c>
      <c r="D373" s="17">
        <v>19846.91</v>
      </c>
      <c r="E373" s="18">
        <v>0</v>
      </c>
      <c r="F373" s="17">
        <v>0</v>
      </c>
      <c r="G373" s="19">
        <v>19846.91</v>
      </c>
    </row>
    <row r="374" spans="1:7" ht="15" x14ac:dyDescent="0.25">
      <c r="A374" s="14">
        <v>3.1</v>
      </c>
      <c r="B374" s="20" t="s">
        <v>1048</v>
      </c>
      <c r="C374" s="16" t="s">
        <v>1885</v>
      </c>
      <c r="D374" s="17">
        <v>19846.91</v>
      </c>
      <c r="E374" s="18">
        <v>0</v>
      </c>
      <c r="F374" s="17">
        <v>0</v>
      </c>
      <c r="G374" s="19">
        <v>19846.91</v>
      </c>
    </row>
    <row r="375" spans="1:7" ht="15" x14ac:dyDescent="0.25">
      <c r="A375" s="14">
        <v>3.1</v>
      </c>
      <c r="B375" s="20" t="s">
        <v>1049</v>
      </c>
      <c r="C375" s="16" t="s">
        <v>1886</v>
      </c>
      <c r="D375" s="17">
        <v>19846.91</v>
      </c>
      <c r="E375" s="18">
        <v>0</v>
      </c>
      <c r="F375" s="17">
        <v>0</v>
      </c>
      <c r="G375" s="19">
        <v>19846.91</v>
      </c>
    </row>
    <row r="376" spans="1:7" ht="15" x14ac:dyDescent="0.25">
      <c r="A376" s="14">
        <v>3.1</v>
      </c>
      <c r="B376" s="20" t="s">
        <v>1050</v>
      </c>
      <c r="C376" s="16" t="s">
        <v>1886</v>
      </c>
      <c r="D376" s="17">
        <v>19846.91</v>
      </c>
      <c r="E376" s="18">
        <v>0</v>
      </c>
      <c r="F376" s="17">
        <v>0</v>
      </c>
      <c r="G376" s="19">
        <v>19846.91</v>
      </c>
    </row>
    <row r="377" spans="1:7" ht="15" x14ac:dyDescent="0.25">
      <c r="A377" s="14">
        <v>3.1</v>
      </c>
      <c r="B377" s="20" t="s">
        <v>1051</v>
      </c>
      <c r="C377" s="16" t="s">
        <v>1887</v>
      </c>
      <c r="D377" s="17">
        <v>12565.235460000002</v>
      </c>
      <c r="E377" s="18">
        <v>1527.05485</v>
      </c>
      <c r="F377" s="17">
        <v>10617.51856</v>
      </c>
      <c r="G377" s="19">
        <v>3474.7717499999999</v>
      </c>
    </row>
    <row r="378" spans="1:7" ht="15" x14ac:dyDescent="0.25">
      <c r="A378" s="14">
        <v>3.1</v>
      </c>
      <c r="B378" s="20" t="s">
        <v>1052</v>
      </c>
      <c r="C378" s="16" t="s">
        <v>1888</v>
      </c>
      <c r="D378" s="17">
        <v>12565.235460000002</v>
      </c>
      <c r="E378" s="18">
        <v>997.29485</v>
      </c>
      <c r="F378" s="17">
        <v>10087.75856</v>
      </c>
      <c r="G378" s="19">
        <v>3474.7717499999999</v>
      </c>
    </row>
    <row r="379" spans="1:7" ht="15" x14ac:dyDescent="0.25">
      <c r="A379" s="14">
        <v>3.1</v>
      </c>
      <c r="B379" s="20" t="s">
        <v>1053</v>
      </c>
      <c r="C379" s="16" t="s">
        <v>1889</v>
      </c>
      <c r="D379" s="17">
        <v>12565.235460000002</v>
      </c>
      <c r="E379" s="18">
        <v>997.29485</v>
      </c>
      <c r="F379" s="17">
        <v>10087.75856</v>
      </c>
      <c r="G379" s="19">
        <v>3474.7717499999999</v>
      </c>
    </row>
    <row r="380" spans="1:7" ht="15" x14ac:dyDescent="0.25">
      <c r="A380" s="14">
        <v>3.1</v>
      </c>
      <c r="B380" s="20" t="s">
        <v>1054</v>
      </c>
      <c r="C380" s="16" t="s">
        <v>1889</v>
      </c>
      <c r="D380" s="17">
        <v>12565.235460000002</v>
      </c>
      <c r="E380" s="18">
        <v>997.29485</v>
      </c>
      <c r="F380" s="17">
        <v>10087.75856</v>
      </c>
      <c r="G380" s="19">
        <v>3474.7717499999999</v>
      </c>
    </row>
    <row r="381" spans="1:7" ht="15" x14ac:dyDescent="0.25">
      <c r="A381" s="14">
        <v>3.1</v>
      </c>
      <c r="B381" s="20" t="s">
        <v>1055</v>
      </c>
      <c r="C381" s="16" t="s">
        <v>1889</v>
      </c>
      <c r="D381" s="17">
        <v>12565.235460000002</v>
      </c>
      <c r="E381" s="18">
        <v>997.29485</v>
      </c>
      <c r="F381" s="17">
        <v>10087.75856</v>
      </c>
      <c r="G381" s="19">
        <v>3474.7717499999999</v>
      </c>
    </row>
    <row r="382" spans="1:7" ht="15" x14ac:dyDescent="0.25">
      <c r="A382" s="14">
        <v>3.1</v>
      </c>
      <c r="B382" s="20" t="s">
        <v>1056</v>
      </c>
      <c r="C382" s="16" t="s">
        <v>1890</v>
      </c>
      <c r="D382" s="17">
        <v>0</v>
      </c>
      <c r="E382" s="18">
        <v>529.76</v>
      </c>
      <c r="F382" s="17">
        <v>529.76</v>
      </c>
      <c r="G382" s="19">
        <v>0</v>
      </c>
    </row>
    <row r="383" spans="1:7" ht="15" x14ac:dyDescent="0.25">
      <c r="A383" s="14">
        <v>3.1</v>
      </c>
      <c r="B383" s="20" t="s">
        <v>1057</v>
      </c>
      <c r="C383" s="16" t="s">
        <v>1891</v>
      </c>
      <c r="D383" s="17">
        <v>0</v>
      </c>
      <c r="E383" s="18">
        <v>529.76</v>
      </c>
      <c r="F383" s="17">
        <v>529.76</v>
      </c>
      <c r="G383" s="19">
        <v>0</v>
      </c>
    </row>
    <row r="384" spans="1:7" ht="15" x14ac:dyDescent="0.25">
      <c r="A384" s="14">
        <v>3.1</v>
      </c>
      <c r="B384" s="20" t="s">
        <v>1058</v>
      </c>
      <c r="C384" s="16" t="s">
        <v>1891</v>
      </c>
      <c r="D384" s="17">
        <v>0</v>
      </c>
      <c r="E384" s="18">
        <v>529.76</v>
      </c>
      <c r="F384" s="17">
        <v>529.76</v>
      </c>
      <c r="G384" s="19">
        <v>0</v>
      </c>
    </row>
    <row r="385" spans="1:7" ht="15" x14ac:dyDescent="0.25">
      <c r="A385" s="14">
        <v>3.1</v>
      </c>
      <c r="B385" s="20" t="s">
        <v>1059</v>
      </c>
      <c r="C385" s="16" t="s">
        <v>1891</v>
      </c>
      <c r="D385" s="17">
        <v>0</v>
      </c>
      <c r="E385" s="18">
        <v>529.76</v>
      </c>
      <c r="F385" s="17">
        <v>529.76</v>
      </c>
      <c r="G385" s="19">
        <v>0</v>
      </c>
    </row>
    <row r="386" spans="1:7" ht="15" x14ac:dyDescent="0.25">
      <c r="A386" s="14">
        <v>3.1</v>
      </c>
      <c r="B386" s="20" t="s">
        <v>1060</v>
      </c>
      <c r="C386" s="16" t="s">
        <v>1892</v>
      </c>
      <c r="D386" s="17">
        <v>77580.961049999998</v>
      </c>
      <c r="E386" s="18">
        <v>19998.18677</v>
      </c>
      <c r="F386" s="17">
        <v>0</v>
      </c>
      <c r="G386" s="19">
        <v>97579.147819999998</v>
      </c>
    </row>
    <row r="387" spans="1:7" ht="15" x14ac:dyDescent="0.25">
      <c r="A387" s="14">
        <v>3.1</v>
      </c>
      <c r="B387" s="20" t="s">
        <v>1061</v>
      </c>
      <c r="C387" s="16" t="s">
        <v>1893</v>
      </c>
      <c r="D387" s="17">
        <v>77580.961049999998</v>
      </c>
      <c r="E387" s="18">
        <v>19998.18677</v>
      </c>
      <c r="F387" s="17">
        <v>0</v>
      </c>
      <c r="G387" s="19">
        <v>97579.147819999998</v>
      </c>
    </row>
    <row r="388" spans="1:7" ht="15" x14ac:dyDescent="0.25">
      <c r="A388" s="14">
        <v>3.1</v>
      </c>
      <c r="B388" s="20" t="s">
        <v>1062</v>
      </c>
      <c r="C388" s="16" t="s">
        <v>1894</v>
      </c>
      <c r="D388" s="17">
        <v>77580.961049999998</v>
      </c>
      <c r="E388" s="18">
        <v>19998.18677</v>
      </c>
      <c r="F388" s="17">
        <v>0</v>
      </c>
      <c r="G388" s="19">
        <v>97579.147819999998</v>
      </c>
    </row>
    <row r="389" spans="1:7" ht="15" x14ac:dyDescent="0.25">
      <c r="A389" s="14">
        <v>3.1</v>
      </c>
      <c r="B389" s="20" t="s">
        <v>1063</v>
      </c>
      <c r="C389" s="16" t="s">
        <v>1894</v>
      </c>
      <c r="D389" s="17">
        <v>77580.961049999998</v>
      </c>
      <c r="E389" s="18">
        <v>19998.18677</v>
      </c>
      <c r="F389" s="17">
        <v>0</v>
      </c>
      <c r="G389" s="19">
        <v>97579.147819999998</v>
      </c>
    </row>
    <row r="390" spans="1:7" ht="15" x14ac:dyDescent="0.25">
      <c r="A390" s="14">
        <v>3.1</v>
      </c>
      <c r="B390" s="20" t="s">
        <v>1064</v>
      </c>
      <c r="C390" s="16" t="s">
        <v>1894</v>
      </c>
      <c r="D390" s="17">
        <v>77580.961049999998</v>
      </c>
      <c r="E390" s="18">
        <v>19998.18677</v>
      </c>
      <c r="F390" s="17">
        <v>0</v>
      </c>
      <c r="G390" s="19">
        <v>97579.147819999998</v>
      </c>
    </row>
    <row r="391" spans="1:7" ht="15" x14ac:dyDescent="0.25">
      <c r="A391" s="14">
        <v>3.1</v>
      </c>
      <c r="B391" s="20" t="s">
        <v>1065</v>
      </c>
      <c r="C391" s="16" t="s">
        <v>1895</v>
      </c>
      <c r="D391" s="17">
        <v>1698526.0876199999</v>
      </c>
      <c r="E391" s="18">
        <v>5330484.2043199996</v>
      </c>
      <c r="F391" s="17">
        <v>5457975.1148999995</v>
      </c>
      <c r="G391" s="19">
        <v>1826016.9982</v>
      </c>
    </row>
    <row r="392" spans="1:7" ht="15" x14ac:dyDescent="0.25">
      <c r="A392" s="14">
        <v>3.1</v>
      </c>
      <c r="B392" s="20" t="s">
        <v>1066</v>
      </c>
      <c r="C392" s="16" t="s">
        <v>1896</v>
      </c>
      <c r="D392" s="17">
        <v>152486.97941</v>
      </c>
      <c r="E392" s="18">
        <v>4541326.0751200002</v>
      </c>
      <c r="F392" s="17">
        <v>5063614.7110799998</v>
      </c>
      <c r="G392" s="19">
        <v>674775.61537000001</v>
      </c>
    </row>
    <row r="393" spans="1:7" ht="15" x14ac:dyDescent="0.25">
      <c r="A393" s="14">
        <v>3.1</v>
      </c>
      <c r="B393" s="20" t="s">
        <v>1067</v>
      </c>
      <c r="C393" s="16" t="s">
        <v>1897</v>
      </c>
      <c r="D393" s="17">
        <v>86261.732550000001</v>
      </c>
      <c r="E393" s="18">
        <v>4211454.1253000004</v>
      </c>
      <c r="F393" s="17">
        <v>4372130.9051700002</v>
      </c>
      <c r="G393" s="19">
        <v>246938.51241999998</v>
      </c>
    </row>
    <row r="394" spans="1:7" ht="15" x14ac:dyDescent="0.25">
      <c r="A394" s="14">
        <v>3.1</v>
      </c>
      <c r="B394" s="20" t="s">
        <v>1068</v>
      </c>
      <c r="C394" s="16" t="s">
        <v>1898</v>
      </c>
      <c r="D394" s="17">
        <v>1108.9857</v>
      </c>
      <c r="E394" s="18">
        <v>2864781.92074</v>
      </c>
      <c r="F394" s="17">
        <v>2908301.4125399999</v>
      </c>
      <c r="G394" s="19">
        <v>44628.477500000001</v>
      </c>
    </row>
    <row r="395" spans="1:7" ht="15" x14ac:dyDescent="0.25">
      <c r="A395" s="14">
        <v>3.1</v>
      </c>
      <c r="B395" s="20" t="s">
        <v>1069</v>
      </c>
      <c r="C395" s="16" t="s">
        <v>1899</v>
      </c>
      <c r="D395" s="17">
        <v>1108.9857</v>
      </c>
      <c r="E395" s="18">
        <v>520196.41198000003</v>
      </c>
      <c r="F395" s="17">
        <v>543394.06257000007</v>
      </c>
      <c r="G395" s="19">
        <v>24306.636289999999</v>
      </c>
    </row>
    <row r="396" spans="1:7" ht="15" x14ac:dyDescent="0.25">
      <c r="A396" s="14">
        <v>3.1</v>
      </c>
      <c r="B396" s="20" t="s">
        <v>1070</v>
      </c>
      <c r="C396" s="16" t="s">
        <v>1900</v>
      </c>
      <c r="D396" s="17">
        <v>1108.9857</v>
      </c>
      <c r="E396" s="18">
        <v>468401.91873999999</v>
      </c>
      <c r="F396" s="17">
        <v>491599.56932999997</v>
      </c>
      <c r="G396" s="19">
        <v>24306.636289999999</v>
      </c>
    </row>
    <row r="397" spans="1:7" ht="15" x14ac:dyDescent="0.25">
      <c r="A397" s="14">
        <v>3.1</v>
      </c>
      <c r="B397" s="20" t="s">
        <v>1071</v>
      </c>
      <c r="C397" s="16" t="s">
        <v>1900</v>
      </c>
      <c r="D397" s="17">
        <v>1108.9857</v>
      </c>
      <c r="E397" s="18">
        <v>468401.91873999999</v>
      </c>
      <c r="F397" s="17">
        <v>491599.56932999997</v>
      </c>
      <c r="G397" s="19">
        <v>24306.636289999999</v>
      </c>
    </row>
    <row r="398" spans="1:7" ht="15" x14ac:dyDescent="0.25">
      <c r="A398" s="14">
        <v>3.1</v>
      </c>
      <c r="B398" s="20" t="s">
        <v>1072</v>
      </c>
      <c r="C398" s="16" t="s">
        <v>1900</v>
      </c>
      <c r="D398" s="17">
        <v>1108.9857</v>
      </c>
      <c r="E398" s="18">
        <v>468401.91873999999</v>
      </c>
      <c r="F398" s="17">
        <v>491599.56932999997</v>
      </c>
      <c r="G398" s="19">
        <v>24306.636289999999</v>
      </c>
    </row>
    <row r="399" spans="1:7" ht="15" x14ac:dyDescent="0.25">
      <c r="A399" s="14">
        <v>3.1</v>
      </c>
      <c r="B399" s="20" t="s">
        <v>1073</v>
      </c>
      <c r="C399" s="16" t="s">
        <v>1901</v>
      </c>
      <c r="D399" s="17">
        <v>0</v>
      </c>
      <c r="E399" s="18">
        <v>51794.493240000003</v>
      </c>
      <c r="F399" s="17">
        <v>51794.493240000003</v>
      </c>
      <c r="G399" s="19">
        <v>0</v>
      </c>
    </row>
    <row r="400" spans="1:7" ht="15" x14ac:dyDescent="0.25">
      <c r="A400" s="14">
        <v>3.1</v>
      </c>
      <c r="B400" s="20" t="s">
        <v>1074</v>
      </c>
      <c r="C400" s="16" t="s">
        <v>1901</v>
      </c>
      <c r="D400" s="17">
        <v>0</v>
      </c>
      <c r="E400" s="18">
        <v>51794.493240000003</v>
      </c>
      <c r="F400" s="17">
        <v>51794.493240000003</v>
      </c>
      <c r="G400" s="19">
        <v>0</v>
      </c>
    </row>
    <row r="401" spans="1:7" ht="15" x14ac:dyDescent="0.25">
      <c r="A401" s="14">
        <v>3.1</v>
      </c>
      <c r="B401" s="20" t="s">
        <v>1075</v>
      </c>
      <c r="C401" s="16" t="s">
        <v>1901</v>
      </c>
      <c r="D401" s="17">
        <v>0</v>
      </c>
      <c r="E401" s="18">
        <v>51794.493240000003</v>
      </c>
      <c r="F401" s="17">
        <v>51794.493240000003</v>
      </c>
      <c r="G401" s="19">
        <v>0</v>
      </c>
    </row>
    <row r="402" spans="1:7" ht="15" x14ac:dyDescent="0.25">
      <c r="A402" s="14">
        <v>3.1</v>
      </c>
      <c r="B402" s="20" t="s">
        <v>1076</v>
      </c>
      <c r="C402" s="16" t="s">
        <v>1902</v>
      </c>
      <c r="D402" s="17">
        <v>0</v>
      </c>
      <c r="E402" s="18">
        <v>1937469.4339300001</v>
      </c>
      <c r="F402" s="17">
        <v>1939971.56342</v>
      </c>
      <c r="G402" s="19">
        <v>2502.1294900000003</v>
      </c>
    </row>
    <row r="403" spans="1:7" ht="15" x14ac:dyDescent="0.25">
      <c r="A403" s="14">
        <v>3.1</v>
      </c>
      <c r="B403" s="20" t="s">
        <v>1077</v>
      </c>
      <c r="C403" s="16" t="s">
        <v>1903</v>
      </c>
      <c r="D403" s="17">
        <v>0</v>
      </c>
      <c r="E403" s="18">
        <v>303781.80994000001</v>
      </c>
      <c r="F403" s="17">
        <v>303781.80994000001</v>
      </c>
      <c r="G403" s="19">
        <v>0</v>
      </c>
    </row>
    <row r="404" spans="1:7" ht="15" x14ac:dyDescent="0.25">
      <c r="A404" s="14">
        <v>3.1</v>
      </c>
      <c r="B404" s="20" t="s">
        <v>1078</v>
      </c>
      <c r="C404" s="16" t="s">
        <v>1903</v>
      </c>
      <c r="D404" s="17">
        <v>0</v>
      </c>
      <c r="E404" s="18">
        <v>303781.80994000001</v>
      </c>
      <c r="F404" s="17">
        <v>303781.80994000001</v>
      </c>
      <c r="G404" s="19">
        <v>0</v>
      </c>
    </row>
    <row r="405" spans="1:7" ht="15" x14ac:dyDescent="0.25">
      <c r="A405" s="14">
        <v>3.1</v>
      </c>
      <c r="B405" s="20" t="s">
        <v>1079</v>
      </c>
      <c r="C405" s="16" t="s">
        <v>1903</v>
      </c>
      <c r="D405" s="17">
        <v>0</v>
      </c>
      <c r="E405" s="18">
        <v>303781.80994000001</v>
      </c>
      <c r="F405" s="17">
        <v>303781.80994000001</v>
      </c>
      <c r="G405" s="19">
        <v>0</v>
      </c>
    </row>
    <row r="406" spans="1:7" ht="15" x14ac:dyDescent="0.25">
      <c r="A406" s="14">
        <v>3.1</v>
      </c>
      <c r="B406" s="20" t="s">
        <v>1080</v>
      </c>
      <c r="C406" s="16" t="s">
        <v>1904</v>
      </c>
      <c r="D406" s="17">
        <v>0</v>
      </c>
      <c r="E406" s="18">
        <v>1605731.8763900001</v>
      </c>
      <c r="F406" s="17">
        <v>1608234.0058800001</v>
      </c>
      <c r="G406" s="19">
        <v>2502.1294900000003</v>
      </c>
    </row>
    <row r="407" spans="1:7" ht="15" x14ac:dyDescent="0.25">
      <c r="A407" s="14">
        <v>3.1</v>
      </c>
      <c r="B407" s="20" t="s">
        <v>1081</v>
      </c>
      <c r="C407" s="16" t="s">
        <v>1904</v>
      </c>
      <c r="D407" s="17">
        <v>0</v>
      </c>
      <c r="E407" s="18">
        <v>1605731.8763900001</v>
      </c>
      <c r="F407" s="17">
        <v>1608234.0058800001</v>
      </c>
      <c r="G407" s="19">
        <v>2502.1294900000003</v>
      </c>
    </row>
    <row r="408" spans="1:7" ht="15" x14ac:dyDescent="0.25">
      <c r="A408" s="14">
        <v>3.1</v>
      </c>
      <c r="B408" s="20" t="s">
        <v>1082</v>
      </c>
      <c r="C408" s="16" t="s">
        <v>1904</v>
      </c>
      <c r="D408" s="17">
        <v>0</v>
      </c>
      <c r="E408" s="18">
        <v>1605731.8763900001</v>
      </c>
      <c r="F408" s="17">
        <v>1608234.0058800001</v>
      </c>
      <c r="G408" s="19">
        <v>2502.1294900000003</v>
      </c>
    </row>
    <row r="409" spans="1:7" ht="15" x14ac:dyDescent="0.25">
      <c r="A409" s="14">
        <v>3.1</v>
      </c>
      <c r="B409" s="20" t="s">
        <v>1083</v>
      </c>
      <c r="C409" s="16" t="s">
        <v>1905</v>
      </c>
      <c r="D409" s="17">
        <v>0</v>
      </c>
      <c r="E409" s="18">
        <v>27955.747600000002</v>
      </c>
      <c r="F409" s="17">
        <v>27955.747600000002</v>
      </c>
      <c r="G409" s="19">
        <v>0</v>
      </c>
    </row>
    <row r="410" spans="1:7" ht="15" x14ac:dyDescent="0.25">
      <c r="A410" s="14">
        <v>3.1</v>
      </c>
      <c r="B410" s="20" t="s">
        <v>1084</v>
      </c>
      <c r="C410" s="16" t="s">
        <v>1905</v>
      </c>
      <c r="D410" s="17">
        <v>0</v>
      </c>
      <c r="E410" s="18">
        <v>27955.747600000002</v>
      </c>
      <c r="F410" s="17">
        <v>27955.747600000002</v>
      </c>
      <c r="G410" s="19">
        <v>0</v>
      </c>
    </row>
    <row r="411" spans="1:7" ht="15" x14ac:dyDescent="0.25">
      <c r="A411" s="14">
        <v>3.1</v>
      </c>
      <c r="B411" s="20" t="s">
        <v>1085</v>
      </c>
      <c r="C411" s="16" t="s">
        <v>1905</v>
      </c>
      <c r="D411" s="17">
        <v>0</v>
      </c>
      <c r="E411" s="18">
        <v>27955.747600000002</v>
      </c>
      <c r="F411" s="17">
        <v>27955.747600000002</v>
      </c>
      <c r="G411" s="19">
        <v>0</v>
      </c>
    </row>
    <row r="412" spans="1:7" ht="15" x14ac:dyDescent="0.25">
      <c r="A412" s="14">
        <v>3.1</v>
      </c>
      <c r="B412" s="20" t="s">
        <v>1086</v>
      </c>
      <c r="C412" s="16" t="s">
        <v>1906</v>
      </c>
      <c r="D412" s="17">
        <v>0</v>
      </c>
      <c r="E412" s="18">
        <v>407116.07483</v>
      </c>
      <c r="F412" s="17">
        <v>424935.78655000002</v>
      </c>
      <c r="G412" s="19">
        <v>17819.711719999999</v>
      </c>
    </row>
    <row r="413" spans="1:7" ht="15" x14ac:dyDescent="0.25">
      <c r="A413" s="14">
        <v>3.1</v>
      </c>
      <c r="B413" s="20" t="s">
        <v>1087</v>
      </c>
      <c r="C413" s="16" t="s">
        <v>1907</v>
      </c>
      <c r="D413" s="17">
        <v>0</v>
      </c>
      <c r="E413" s="18">
        <v>80024.440799999997</v>
      </c>
      <c r="F413" s="17">
        <v>81224.440799999997</v>
      </c>
      <c r="G413" s="19">
        <v>1200</v>
      </c>
    </row>
    <row r="414" spans="1:7" ht="15" x14ac:dyDescent="0.25">
      <c r="A414" s="14">
        <v>3.1</v>
      </c>
      <c r="B414" s="20" t="s">
        <v>1088</v>
      </c>
      <c r="C414" s="16" t="s">
        <v>1907</v>
      </c>
      <c r="D414" s="17">
        <v>0</v>
      </c>
      <c r="E414" s="18">
        <v>80024.440799999997</v>
      </c>
      <c r="F414" s="17">
        <v>81224.440799999997</v>
      </c>
      <c r="G414" s="19">
        <v>1200</v>
      </c>
    </row>
    <row r="415" spans="1:7" ht="15" x14ac:dyDescent="0.25">
      <c r="A415" s="14">
        <v>3.1</v>
      </c>
      <c r="B415" s="20" t="s">
        <v>1089</v>
      </c>
      <c r="C415" s="16" t="s">
        <v>1907</v>
      </c>
      <c r="D415" s="17">
        <v>0</v>
      </c>
      <c r="E415" s="18">
        <v>80024.440799999997</v>
      </c>
      <c r="F415" s="17">
        <v>81224.440799999997</v>
      </c>
      <c r="G415" s="19">
        <v>1200</v>
      </c>
    </row>
    <row r="416" spans="1:7" ht="15" x14ac:dyDescent="0.25">
      <c r="A416" s="14">
        <v>3.1</v>
      </c>
      <c r="B416" s="20" t="s">
        <v>1090</v>
      </c>
      <c r="C416" s="16" t="s">
        <v>1908</v>
      </c>
      <c r="D416" s="17">
        <v>0</v>
      </c>
      <c r="E416" s="18">
        <v>143503.87252</v>
      </c>
      <c r="F416" s="17">
        <v>149029.63412</v>
      </c>
      <c r="G416" s="19">
        <v>5525.7615999999998</v>
      </c>
    </row>
    <row r="417" spans="1:7" ht="15" x14ac:dyDescent="0.25">
      <c r="A417" s="14">
        <v>3.1</v>
      </c>
      <c r="B417" s="20" t="s">
        <v>1091</v>
      </c>
      <c r="C417" s="16" t="s">
        <v>1908</v>
      </c>
      <c r="D417" s="17">
        <v>0</v>
      </c>
      <c r="E417" s="18">
        <v>143503.87252</v>
      </c>
      <c r="F417" s="17">
        <v>149029.63412</v>
      </c>
      <c r="G417" s="19">
        <v>5525.7615999999998</v>
      </c>
    </row>
    <row r="418" spans="1:7" ht="15" x14ac:dyDescent="0.25">
      <c r="A418" s="14">
        <v>3.1</v>
      </c>
      <c r="B418" s="20" t="s">
        <v>1092</v>
      </c>
      <c r="C418" s="16" t="s">
        <v>1908</v>
      </c>
      <c r="D418" s="17">
        <v>0</v>
      </c>
      <c r="E418" s="18">
        <v>143503.87252</v>
      </c>
      <c r="F418" s="17">
        <v>149029.63412</v>
      </c>
      <c r="G418" s="19">
        <v>5525.7615999999998</v>
      </c>
    </row>
    <row r="419" spans="1:7" ht="15" x14ac:dyDescent="0.25">
      <c r="A419" s="14">
        <v>3.1</v>
      </c>
      <c r="B419" s="20" t="s">
        <v>1093</v>
      </c>
      <c r="C419" s="16" t="s">
        <v>1909</v>
      </c>
      <c r="D419" s="17">
        <v>0</v>
      </c>
      <c r="E419" s="18">
        <v>10908.259779999998</v>
      </c>
      <c r="F419" s="17">
        <v>11291.731</v>
      </c>
      <c r="G419" s="19">
        <v>383.47121999999996</v>
      </c>
    </row>
    <row r="420" spans="1:7" ht="15" x14ac:dyDescent="0.25">
      <c r="A420" s="14">
        <v>3.1</v>
      </c>
      <c r="B420" s="20" t="s">
        <v>1094</v>
      </c>
      <c r="C420" s="16" t="s">
        <v>1909</v>
      </c>
      <c r="D420" s="17">
        <v>0</v>
      </c>
      <c r="E420" s="18">
        <v>10908.259779999998</v>
      </c>
      <c r="F420" s="17">
        <v>11291.731</v>
      </c>
      <c r="G420" s="19">
        <v>383.47121999999996</v>
      </c>
    </row>
    <row r="421" spans="1:7" ht="15" x14ac:dyDescent="0.25">
      <c r="A421" s="14">
        <v>3.1</v>
      </c>
      <c r="B421" s="20" t="s">
        <v>1095</v>
      </c>
      <c r="C421" s="16" t="s">
        <v>1909</v>
      </c>
      <c r="D421" s="17">
        <v>0</v>
      </c>
      <c r="E421" s="18">
        <v>10908.259779999998</v>
      </c>
      <c r="F421" s="17">
        <v>11291.731</v>
      </c>
      <c r="G421" s="19">
        <v>383.47121999999996</v>
      </c>
    </row>
    <row r="422" spans="1:7" ht="15" x14ac:dyDescent="0.25">
      <c r="A422" s="14">
        <v>3.1</v>
      </c>
      <c r="B422" s="20" t="s">
        <v>1096</v>
      </c>
      <c r="C422" s="16" t="s">
        <v>1910</v>
      </c>
      <c r="D422" s="17">
        <v>0</v>
      </c>
      <c r="E422" s="18">
        <v>98972.471359999996</v>
      </c>
      <c r="F422" s="17">
        <v>105944.23913</v>
      </c>
      <c r="G422" s="19">
        <v>6971.7677699999995</v>
      </c>
    </row>
    <row r="423" spans="1:7" ht="15" x14ac:dyDescent="0.25">
      <c r="A423" s="14">
        <v>3.1</v>
      </c>
      <c r="B423" s="20" t="s">
        <v>1097</v>
      </c>
      <c r="C423" s="16" t="s">
        <v>1910</v>
      </c>
      <c r="D423" s="17">
        <v>0</v>
      </c>
      <c r="E423" s="18">
        <v>98972.471359999996</v>
      </c>
      <c r="F423" s="17">
        <v>105944.23913</v>
      </c>
      <c r="G423" s="19">
        <v>6971.7677699999995</v>
      </c>
    </row>
    <row r="424" spans="1:7" ht="15" x14ac:dyDescent="0.25">
      <c r="A424" s="14">
        <v>3.1</v>
      </c>
      <c r="B424" s="20" t="s">
        <v>1098</v>
      </c>
      <c r="C424" s="16" t="s">
        <v>1910</v>
      </c>
      <c r="D424" s="17">
        <v>0</v>
      </c>
      <c r="E424" s="18">
        <v>98972.471359999996</v>
      </c>
      <c r="F424" s="17">
        <v>105944.23913</v>
      </c>
      <c r="G424" s="19">
        <v>6971.7677699999995</v>
      </c>
    </row>
    <row r="425" spans="1:7" ht="15" x14ac:dyDescent="0.25">
      <c r="A425" s="14">
        <v>3.1</v>
      </c>
      <c r="B425" s="20" t="s">
        <v>1099</v>
      </c>
      <c r="C425" s="16" t="s">
        <v>1911</v>
      </c>
      <c r="D425" s="17">
        <v>0</v>
      </c>
      <c r="E425" s="18">
        <v>4325.3649999999998</v>
      </c>
      <c r="F425" s="17">
        <v>4375.5649999999996</v>
      </c>
      <c r="G425" s="19">
        <v>50.2</v>
      </c>
    </row>
    <row r="426" spans="1:7" ht="15" x14ac:dyDescent="0.25">
      <c r="A426" s="14">
        <v>3.1</v>
      </c>
      <c r="B426" s="20" t="s">
        <v>1100</v>
      </c>
      <c r="C426" s="16" t="s">
        <v>1911</v>
      </c>
      <c r="D426" s="17">
        <v>0</v>
      </c>
      <c r="E426" s="18">
        <v>4325.3649999999998</v>
      </c>
      <c r="F426" s="17">
        <v>4375.5649999999996</v>
      </c>
      <c r="G426" s="19">
        <v>50.2</v>
      </c>
    </row>
    <row r="427" spans="1:7" ht="15" x14ac:dyDescent="0.25">
      <c r="A427" s="14">
        <v>3.1</v>
      </c>
      <c r="B427" s="20" t="s">
        <v>1101</v>
      </c>
      <c r="C427" s="16" t="s">
        <v>1911</v>
      </c>
      <c r="D427" s="17">
        <v>0</v>
      </c>
      <c r="E427" s="18">
        <v>4325.3649999999998</v>
      </c>
      <c r="F427" s="17">
        <v>4375.5649999999996</v>
      </c>
      <c r="G427" s="19">
        <v>50.2</v>
      </c>
    </row>
    <row r="428" spans="1:7" ht="15" x14ac:dyDescent="0.25">
      <c r="A428" s="14">
        <v>3.1</v>
      </c>
      <c r="B428" s="20" t="s">
        <v>1102</v>
      </c>
      <c r="C428" s="16" t="s">
        <v>1912</v>
      </c>
      <c r="D428" s="17">
        <v>0</v>
      </c>
      <c r="E428" s="18">
        <v>19833.30096</v>
      </c>
      <c r="F428" s="17">
        <v>19833.30096</v>
      </c>
      <c r="G428" s="19">
        <v>0</v>
      </c>
    </row>
    <row r="429" spans="1:7" ht="15" x14ac:dyDescent="0.25">
      <c r="A429" s="14">
        <v>3.1</v>
      </c>
      <c r="B429" s="15" t="s">
        <v>1103</v>
      </c>
      <c r="C429" s="16" t="s">
        <v>1912</v>
      </c>
      <c r="D429" s="17">
        <v>0</v>
      </c>
      <c r="E429" s="18">
        <v>19833.30096</v>
      </c>
      <c r="F429" s="17">
        <v>19833.30096</v>
      </c>
      <c r="G429" s="19">
        <v>0</v>
      </c>
    </row>
    <row r="430" spans="1:7" ht="15" x14ac:dyDescent="0.25">
      <c r="A430" s="14">
        <v>3.1</v>
      </c>
      <c r="B430" s="15" t="s">
        <v>1104</v>
      </c>
      <c r="C430" s="16" t="s">
        <v>1912</v>
      </c>
      <c r="D430" s="17">
        <v>0</v>
      </c>
      <c r="E430" s="18">
        <v>19833.30096</v>
      </c>
      <c r="F430" s="17">
        <v>19833.30096</v>
      </c>
      <c r="G430" s="19">
        <v>0</v>
      </c>
    </row>
    <row r="431" spans="1:7" ht="15" x14ac:dyDescent="0.25">
      <c r="A431" s="14">
        <v>3.1</v>
      </c>
      <c r="B431" s="20" t="s">
        <v>1105</v>
      </c>
      <c r="C431" s="16" t="s">
        <v>1913</v>
      </c>
      <c r="D431" s="17">
        <v>0</v>
      </c>
      <c r="E431" s="18">
        <v>10860</v>
      </c>
      <c r="F431" s="17">
        <v>10860</v>
      </c>
      <c r="G431" s="19">
        <v>0</v>
      </c>
    </row>
    <row r="432" spans="1:7" ht="15" x14ac:dyDescent="0.25">
      <c r="A432" s="14">
        <v>3.1</v>
      </c>
      <c r="B432" s="20" t="s">
        <v>1106</v>
      </c>
      <c r="C432" s="16" t="s">
        <v>1913</v>
      </c>
      <c r="D432" s="17">
        <v>0</v>
      </c>
      <c r="E432" s="18">
        <v>10860</v>
      </c>
      <c r="F432" s="17">
        <v>10860</v>
      </c>
      <c r="G432" s="19">
        <v>0</v>
      </c>
    </row>
    <row r="433" spans="1:7" ht="15" x14ac:dyDescent="0.25">
      <c r="A433" s="14">
        <v>3.1</v>
      </c>
      <c r="B433" s="20" t="s">
        <v>1107</v>
      </c>
      <c r="C433" s="16" t="s">
        <v>1913</v>
      </c>
      <c r="D433" s="17">
        <v>0</v>
      </c>
      <c r="E433" s="18">
        <v>10860</v>
      </c>
      <c r="F433" s="17">
        <v>10860</v>
      </c>
      <c r="G433" s="19">
        <v>0</v>
      </c>
    </row>
    <row r="434" spans="1:7" ht="15" x14ac:dyDescent="0.25">
      <c r="A434" s="14">
        <v>3.1</v>
      </c>
      <c r="B434" s="20" t="s">
        <v>1108</v>
      </c>
      <c r="C434" s="16" t="s">
        <v>1914</v>
      </c>
      <c r="D434" s="17">
        <v>0</v>
      </c>
      <c r="E434" s="18">
        <v>38688.364409999995</v>
      </c>
      <c r="F434" s="17">
        <v>42376.875540000001</v>
      </c>
      <c r="G434" s="19">
        <v>3688.5111299999999</v>
      </c>
    </row>
    <row r="435" spans="1:7" ht="15" x14ac:dyDescent="0.25">
      <c r="A435" s="14">
        <v>3.1</v>
      </c>
      <c r="B435" s="15" t="s">
        <v>1109</v>
      </c>
      <c r="C435" s="16" t="s">
        <v>1914</v>
      </c>
      <c r="D435" s="17">
        <v>0</v>
      </c>
      <c r="E435" s="18">
        <v>38688.364409999995</v>
      </c>
      <c r="F435" s="17">
        <v>42376.875540000001</v>
      </c>
      <c r="G435" s="19">
        <v>3688.5111299999999</v>
      </c>
    </row>
    <row r="436" spans="1:7" ht="15" x14ac:dyDescent="0.25">
      <c r="A436" s="14">
        <v>3.1</v>
      </c>
      <c r="B436" s="20" t="s">
        <v>1110</v>
      </c>
      <c r="C436" s="16" t="s">
        <v>1914</v>
      </c>
      <c r="D436" s="17">
        <v>0</v>
      </c>
      <c r="E436" s="18">
        <v>38688.364409999995</v>
      </c>
      <c r="F436" s="17">
        <v>42376.875540000001</v>
      </c>
      <c r="G436" s="19">
        <v>3688.5111299999999</v>
      </c>
    </row>
    <row r="437" spans="1:7" ht="15" x14ac:dyDescent="0.25">
      <c r="A437" s="14">
        <v>3.1</v>
      </c>
      <c r="B437" s="20" t="s">
        <v>1111</v>
      </c>
      <c r="C437" s="16" t="s">
        <v>1915</v>
      </c>
      <c r="D437" s="17">
        <v>21545.672420000003</v>
      </c>
      <c r="E437" s="18">
        <v>1000008.6715599999</v>
      </c>
      <c r="F437" s="17">
        <v>1134196.5360599998</v>
      </c>
      <c r="G437" s="19">
        <v>155733.53691999998</v>
      </c>
    </row>
    <row r="438" spans="1:7" ht="15" x14ac:dyDescent="0.25">
      <c r="A438" s="14">
        <v>3.1</v>
      </c>
      <c r="B438" s="20" t="s">
        <v>1112</v>
      </c>
      <c r="C438" s="16" t="s">
        <v>1916</v>
      </c>
      <c r="D438" s="17">
        <v>7857.6280099999994</v>
      </c>
      <c r="E438" s="18">
        <v>922616.70039999997</v>
      </c>
      <c r="F438" s="17">
        <v>1062988.67371</v>
      </c>
      <c r="G438" s="19">
        <v>148229.60131999999</v>
      </c>
    </row>
    <row r="439" spans="1:7" ht="15" x14ac:dyDescent="0.25">
      <c r="A439" s="14">
        <v>3.1</v>
      </c>
      <c r="B439" s="20" t="s">
        <v>1113</v>
      </c>
      <c r="C439" s="16" t="s">
        <v>1917</v>
      </c>
      <c r="D439" s="17">
        <v>699.4940600000001</v>
      </c>
      <c r="E439" s="18">
        <v>770032.56486000004</v>
      </c>
      <c r="F439" s="17">
        <v>799159.33100000001</v>
      </c>
      <c r="G439" s="19">
        <v>29826.260200000001</v>
      </c>
    </row>
    <row r="440" spans="1:7" ht="15" x14ac:dyDescent="0.25">
      <c r="A440" s="14">
        <v>3.1</v>
      </c>
      <c r="B440" s="20" t="s">
        <v>1114</v>
      </c>
      <c r="C440" s="16" t="s">
        <v>1918</v>
      </c>
      <c r="D440" s="17">
        <v>699.4940600000001</v>
      </c>
      <c r="E440" s="18">
        <v>770032.56486000004</v>
      </c>
      <c r="F440" s="17">
        <v>799159.33100000001</v>
      </c>
      <c r="G440" s="19">
        <v>29826.260200000001</v>
      </c>
    </row>
    <row r="441" spans="1:7" ht="15" x14ac:dyDescent="0.25">
      <c r="A441" s="14">
        <v>3.1</v>
      </c>
      <c r="B441" s="20" t="s">
        <v>1115</v>
      </c>
      <c r="C441" s="16" t="s">
        <v>1918</v>
      </c>
      <c r="D441" s="17">
        <v>699.4940600000001</v>
      </c>
      <c r="E441" s="18">
        <v>770032.56486000004</v>
      </c>
      <c r="F441" s="17">
        <v>799159.33100000001</v>
      </c>
      <c r="G441" s="19">
        <v>29826.260200000001</v>
      </c>
    </row>
    <row r="442" spans="1:7" ht="15" x14ac:dyDescent="0.25">
      <c r="A442" s="14">
        <v>3.1</v>
      </c>
      <c r="B442" s="20" t="s">
        <v>1116</v>
      </c>
      <c r="C442" s="16" t="s">
        <v>1919</v>
      </c>
      <c r="D442" s="17">
        <v>7158.1339500000004</v>
      </c>
      <c r="E442" s="18">
        <v>3331.9548999999997</v>
      </c>
      <c r="F442" s="17">
        <v>64670.781689999996</v>
      </c>
      <c r="G442" s="19">
        <v>68496.960739999995</v>
      </c>
    </row>
    <row r="443" spans="1:7" ht="15" x14ac:dyDescent="0.25">
      <c r="A443" s="14">
        <v>3.1</v>
      </c>
      <c r="B443" s="20" t="s">
        <v>1117</v>
      </c>
      <c r="C443" s="16" t="s">
        <v>1920</v>
      </c>
      <c r="D443" s="17">
        <v>7158.1339500000004</v>
      </c>
      <c r="E443" s="18">
        <v>3331.9548999999997</v>
      </c>
      <c r="F443" s="17">
        <v>64670.781689999996</v>
      </c>
      <c r="G443" s="19">
        <v>68496.960739999995</v>
      </c>
    </row>
    <row r="444" spans="1:7" ht="15" x14ac:dyDescent="0.25">
      <c r="A444" s="14">
        <v>3.1</v>
      </c>
      <c r="B444" s="20" t="s">
        <v>1118</v>
      </c>
      <c r="C444" s="16" t="s">
        <v>1920</v>
      </c>
      <c r="D444" s="17">
        <v>7158.1339500000004</v>
      </c>
      <c r="E444" s="18">
        <v>3331.9548999999997</v>
      </c>
      <c r="F444" s="17">
        <v>64670.781689999996</v>
      </c>
      <c r="G444" s="19">
        <v>68496.960739999995</v>
      </c>
    </row>
    <row r="445" spans="1:7" ht="15" x14ac:dyDescent="0.25">
      <c r="A445" s="14">
        <v>3.1</v>
      </c>
      <c r="B445" s="20" t="s">
        <v>1119</v>
      </c>
      <c r="C445" s="16" t="s">
        <v>1921</v>
      </c>
      <c r="D445" s="17">
        <v>0</v>
      </c>
      <c r="E445" s="18">
        <v>149252.18063999998</v>
      </c>
      <c r="F445" s="17">
        <v>199158.56102000002</v>
      </c>
      <c r="G445" s="19">
        <v>49906.380380000002</v>
      </c>
    </row>
    <row r="446" spans="1:7" ht="15" x14ac:dyDescent="0.25">
      <c r="A446" s="14">
        <v>3.1</v>
      </c>
      <c r="B446" s="15" t="s">
        <v>1120</v>
      </c>
      <c r="C446" s="16" t="s">
        <v>1921</v>
      </c>
      <c r="D446" s="17">
        <v>0</v>
      </c>
      <c r="E446" s="18">
        <v>149252.18063999998</v>
      </c>
      <c r="F446" s="17">
        <v>199158.56102000002</v>
      </c>
      <c r="G446" s="19">
        <v>49906.380380000002</v>
      </c>
    </row>
    <row r="447" spans="1:7" ht="15" x14ac:dyDescent="0.25">
      <c r="A447" s="14">
        <v>3.1</v>
      </c>
      <c r="B447" s="15" t="s">
        <v>1121</v>
      </c>
      <c r="C447" s="16" t="s">
        <v>1922</v>
      </c>
      <c r="D447" s="17">
        <v>0</v>
      </c>
      <c r="E447" s="18">
        <v>149252.18063999998</v>
      </c>
      <c r="F447" s="17">
        <v>199158.56102000002</v>
      </c>
      <c r="G447" s="19">
        <v>49906.380380000002</v>
      </c>
    </row>
    <row r="448" spans="1:7" ht="15" x14ac:dyDescent="0.25">
      <c r="A448" s="14">
        <v>3.1</v>
      </c>
      <c r="B448" s="15" t="s">
        <v>1122</v>
      </c>
      <c r="C448" s="16" t="s">
        <v>1923</v>
      </c>
      <c r="D448" s="17">
        <v>0</v>
      </c>
      <c r="E448" s="18">
        <v>0</v>
      </c>
      <c r="F448" s="17">
        <v>0</v>
      </c>
      <c r="G448" s="19">
        <v>0</v>
      </c>
    </row>
    <row r="449" spans="1:7" ht="15" x14ac:dyDescent="0.25">
      <c r="A449" s="14">
        <v>3.1</v>
      </c>
      <c r="B449" s="15" t="s">
        <v>1123</v>
      </c>
      <c r="C449" s="16" t="s">
        <v>1924</v>
      </c>
      <c r="D449" s="17">
        <v>13688.04441</v>
      </c>
      <c r="E449" s="18">
        <v>77391.971160000001</v>
      </c>
      <c r="F449" s="17">
        <v>71207.862349999996</v>
      </c>
      <c r="G449" s="19">
        <v>7503.9355999999998</v>
      </c>
    </row>
    <row r="450" spans="1:7" ht="15" x14ac:dyDescent="0.25">
      <c r="A450" s="14">
        <v>3.1</v>
      </c>
      <c r="B450" s="15" t="s">
        <v>1124</v>
      </c>
      <c r="C450" s="16" t="s">
        <v>1925</v>
      </c>
      <c r="D450" s="17">
        <v>13688.04441</v>
      </c>
      <c r="E450" s="18">
        <v>67529.484060000003</v>
      </c>
      <c r="F450" s="17">
        <v>61345.375249999997</v>
      </c>
      <c r="G450" s="19">
        <v>7503.9355999999998</v>
      </c>
    </row>
    <row r="451" spans="1:7" ht="15" x14ac:dyDescent="0.25">
      <c r="A451" s="14">
        <v>3.1</v>
      </c>
      <c r="B451" s="15" t="s">
        <v>1125</v>
      </c>
      <c r="C451" s="16" t="s">
        <v>1925</v>
      </c>
      <c r="D451" s="17">
        <v>13688.04441</v>
      </c>
      <c r="E451" s="18">
        <v>67529.484060000003</v>
      </c>
      <c r="F451" s="17">
        <v>61345.375249999997</v>
      </c>
      <c r="G451" s="19">
        <v>7503.9355999999998</v>
      </c>
    </row>
    <row r="452" spans="1:7" ht="15" x14ac:dyDescent="0.25">
      <c r="A452" s="14">
        <v>3.1</v>
      </c>
      <c r="B452" s="15" t="s">
        <v>1126</v>
      </c>
      <c r="C452" s="16" t="s">
        <v>1926</v>
      </c>
      <c r="D452" s="17">
        <v>13688.04441</v>
      </c>
      <c r="E452" s="18">
        <v>67529.484060000003</v>
      </c>
      <c r="F452" s="17">
        <v>61345.375249999997</v>
      </c>
      <c r="G452" s="19">
        <v>7503.9355999999998</v>
      </c>
    </row>
    <row r="453" spans="1:7" ht="15" x14ac:dyDescent="0.25">
      <c r="A453" s="14">
        <v>3.1</v>
      </c>
      <c r="B453" s="20" t="s">
        <v>1127</v>
      </c>
      <c r="C453" s="16" t="s">
        <v>1927</v>
      </c>
      <c r="D453" s="17">
        <v>0</v>
      </c>
      <c r="E453" s="18">
        <v>9862.4871000000003</v>
      </c>
      <c r="F453" s="17">
        <v>9862.4871000000003</v>
      </c>
      <c r="G453" s="19">
        <v>0</v>
      </c>
    </row>
    <row r="454" spans="1:7" ht="15" x14ac:dyDescent="0.25">
      <c r="A454" s="14">
        <v>3.1</v>
      </c>
      <c r="B454" s="15" t="s">
        <v>1128</v>
      </c>
      <c r="C454" s="16" t="s">
        <v>1927</v>
      </c>
      <c r="D454" s="17">
        <v>0</v>
      </c>
      <c r="E454" s="18">
        <v>9862.4871000000003</v>
      </c>
      <c r="F454" s="17">
        <v>9862.4871000000003</v>
      </c>
      <c r="G454" s="19">
        <v>0</v>
      </c>
    </row>
    <row r="455" spans="1:7" ht="15" x14ac:dyDescent="0.25">
      <c r="A455" s="14">
        <v>3.1</v>
      </c>
      <c r="B455" s="15" t="s">
        <v>1129</v>
      </c>
      <c r="C455" s="16" t="s">
        <v>1927</v>
      </c>
      <c r="D455" s="17">
        <v>0</v>
      </c>
      <c r="E455" s="18">
        <v>9862.4871000000003</v>
      </c>
      <c r="F455" s="17">
        <v>9862.4871000000003</v>
      </c>
      <c r="G455" s="19">
        <v>0</v>
      </c>
    </row>
    <row r="456" spans="1:7" ht="15" x14ac:dyDescent="0.25">
      <c r="A456" s="14">
        <v>3.1</v>
      </c>
      <c r="B456" s="15" t="s">
        <v>1130</v>
      </c>
      <c r="C456" s="16" t="s">
        <v>1928</v>
      </c>
      <c r="D456" s="17">
        <v>63607.074430000001</v>
      </c>
      <c r="E456" s="18">
        <v>63607.074439999997</v>
      </c>
      <c r="F456" s="17">
        <v>46455.498009999996</v>
      </c>
      <c r="G456" s="19">
        <v>46455.498</v>
      </c>
    </row>
    <row r="457" spans="1:7" ht="15" x14ac:dyDescent="0.25">
      <c r="A457" s="14">
        <v>3.1</v>
      </c>
      <c r="B457" s="20" t="s">
        <v>1131</v>
      </c>
      <c r="C457" s="16" t="s">
        <v>1929</v>
      </c>
      <c r="D457" s="17">
        <v>63607.074430000001</v>
      </c>
      <c r="E457" s="18">
        <v>63607.074439999997</v>
      </c>
      <c r="F457" s="17">
        <v>46455.498009999996</v>
      </c>
      <c r="G457" s="19">
        <v>46455.498</v>
      </c>
    </row>
    <row r="458" spans="1:7" ht="15" x14ac:dyDescent="0.25">
      <c r="A458" s="14">
        <v>3.1</v>
      </c>
      <c r="B458" s="15" t="s">
        <v>1132</v>
      </c>
      <c r="C458" s="16" t="s">
        <v>1930</v>
      </c>
      <c r="D458" s="17">
        <v>983.02741000000003</v>
      </c>
      <c r="E458" s="18">
        <v>983.02741000000003</v>
      </c>
      <c r="F458" s="17">
        <v>0</v>
      </c>
      <c r="G458" s="19">
        <v>0</v>
      </c>
    </row>
    <row r="459" spans="1:7" ht="15" x14ac:dyDescent="0.25">
      <c r="A459" s="14">
        <v>3.1</v>
      </c>
      <c r="B459" s="15" t="s">
        <v>1133</v>
      </c>
      <c r="C459" s="16" t="s">
        <v>1930</v>
      </c>
      <c r="D459" s="17">
        <v>983.02741000000003</v>
      </c>
      <c r="E459" s="18">
        <v>983.02741000000003</v>
      </c>
      <c r="F459" s="17">
        <v>0</v>
      </c>
      <c r="G459" s="19">
        <v>0</v>
      </c>
    </row>
    <row r="460" spans="1:7" ht="15" x14ac:dyDescent="0.25">
      <c r="A460" s="14">
        <v>3.1</v>
      </c>
      <c r="B460" s="15" t="s">
        <v>1134</v>
      </c>
      <c r="C460" s="16" t="s">
        <v>1930</v>
      </c>
      <c r="D460" s="17">
        <v>648.32305000000008</v>
      </c>
      <c r="E460" s="18">
        <v>648.32305000000008</v>
      </c>
      <c r="F460" s="17">
        <v>0</v>
      </c>
      <c r="G460" s="19">
        <v>0</v>
      </c>
    </row>
    <row r="461" spans="1:7" ht="15" x14ac:dyDescent="0.25">
      <c r="A461" s="14">
        <v>3.1</v>
      </c>
      <c r="B461" s="20" t="s">
        <v>1135</v>
      </c>
      <c r="C461" s="16" t="s">
        <v>1930</v>
      </c>
      <c r="D461" s="17">
        <v>334.70436000000001</v>
      </c>
      <c r="E461" s="18">
        <v>334.70436000000001</v>
      </c>
      <c r="F461" s="17">
        <v>0</v>
      </c>
      <c r="G461" s="19">
        <v>0</v>
      </c>
    </row>
    <row r="462" spans="1:7" ht="15" x14ac:dyDescent="0.25">
      <c r="A462" s="14">
        <v>3.1</v>
      </c>
      <c r="B462" s="15" t="s">
        <v>1136</v>
      </c>
      <c r="C462" s="16" t="s">
        <v>1931</v>
      </c>
      <c r="D462" s="17">
        <v>2002.1558300000002</v>
      </c>
      <c r="E462" s="18">
        <v>2002.1558400000001</v>
      </c>
      <c r="F462" s="17">
        <v>1.0000000000000001E-5</v>
      </c>
      <c r="G462" s="19">
        <v>0</v>
      </c>
    </row>
    <row r="463" spans="1:7" ht="15" x14ac:dyDescent="0.25">
      <c r="A463" s="14">
        <v>3.1</v>
      </c>
      <c r="B463" s="15" t="s">
        <v>1137</v>
      </c>
      <c r="C463" s="16" t="s">
        <v>1931</v>
      </c>
      <c r="D463" s="17">
        <v>2002.1558300000002</v>
      </c>
      <c r="E463" s="18">
        <v>2002.1558400000001</v>
      </c>
      <c r="F463" s="17">
        <v>1.0000000000000001E-5</v>
      </c>
      <c r="G463" s="19">
        <v>0</v>
      </c>
    </row>
    <row r="464" spans="1:7" ht="15" x14ac:dyDescent="0.25">
      <c r="A464" s="14">
        <v>3.1</v>
      </c>
      <c r="B464" s="20" t="s">
        <v>1138</v>
      </c>
      <c r="C464" s="16" t="s">
        <v>1931</v>
      </c>
      <c r="D464" s="17">
        <v>53.127679999999998</v>
      </c>
      <c r="E464" s="18">
        <v>53.127679999999998</v>
      </c>
      <c r="F464" s="17">
        <v>0</v>
      </c>
      <c r="G464" s="19">
        <v>0</v>
      </c>
    </row>
    <row r="465" spans="1:7" ht="15" x14ac:dyDescent="0.25">
      <c r="A465" s="14">
        <v>3.1</v>
      </c>
      <c r="B465" s="15" t="s">
        <v>1139</v>
      </c>
      <c r="C465" s="16" t="s">
        <v>1932</v>
      </c>
      <c r="D465" s="17">
        <v>652.38205000000005</v>
      </c>
      <c r="E465" s="18">
        <v>652.38205000000005</v>
      </c>
      <c r="F465" s="17">
        <v>0</v>
      </c>
      <c r="G465" s="19">
        <v>0</v>
      </c>
    </row>
    <row r="466" spans="1:7" ht="15" x14ac:dyDescent="0.25">
      <c r="A466" s="14">
        <v>3.1</v>
      </c>
      <c r="B466" s="15" t="s">
        <v>1140</v>
      </c>
      <c r="C466" s="16" t="s">
        <v>1931</v>
      </c>
      <c r="D466" s="17">
        <v>1296.6461000000002</v>
      </c>
      <c r="E466" s="18">
        <v>1296.6461100000001</v>
      </c>
      <c r="F466" s="17">
        <v>1.0000000000000001E-5</v>
      </c>
      <c r="G466" s="19">
        <v>0</v>
      </c>
    </row>
    <row r="467" spans="1:7" ht="15" x14ac:dyDescent="0.25">
      <c r="A467" s="14">
        <v>3.1</v>
      </c>
      <c r="B467" s="20" t="s">
        <v>1141</v>
      </c>
      <c r="C467" s="16" t="s">
        <v>1933</v>
      </c>
      <c r="D467" s="17">
        <v>56381.407850000003</v>
      </c>
      <c r="E467" s="18">
        <v>56381.407850000003</v>
      </c>
      <c r="F467" s="17">
        <v>46455.498</v>
      </c>
      <c r="G467" s="19">
        <v>46455.498</v>
      </c>
    </row>
    <row r="468" spans="1:7" ht="15" x14ac:dyDescent="0.25">
      <c r="A468" s="14">
        <v>3.1</v>
      </c>
      <c r="B468" s="15" t="s">
        <v>1142</v>
      </c>
      <c r="C468" s="16" t="s">
        <v>1933</v>
      </c>
      <c r="D468" s="17">
        <v>56381.407850000003</v>
      </c>
      <c r="E468" s="18">
        <v>56381.407850000003</v>
      </c>
      <c r="F468" s="17">
        <v>46455.498</v>
      </c>
      <c r="G468" s="19">
        <v>46455.498</v>
      </c>
    </row>
    <row r="469" spans="1:7" ht="15" x14ac:dyDescent="0.25">
      <c r="A469" s="14">
        <v>3.1</v>
      </c>
      <c r="B469" s="15" t="s">
        <v>1143</v>
      </c>
      <c r="C469" s="16" t="s">
        <v>1933</v>
      </c>
      <c r="D469" s="17">
        <v>56381.407850000003</v>
      </c>
      <c r="E469" s="18">
        <v>56381.407850000003</v>
      </c>
      <c r="F469" s="17">
        <v>46455.498</v>
      </c>
      <c r="G469" s="19">
        <v>46455.498</v>
      </c>
    </row>
    <row r="470" spans="1:7" ht="15" x14ac:dyDescent="0.25">
      <c r="A470" s="14">
        <v>3.1</v>
      </c>
      <c r="B470" s="20" t="s">
        <v>1144</v>
      </c>
      <c r="C470" s="16" t="s">
        <v>1934</v>
      </c>
      <c r="D470" s="17">
        <v>4240.4833399999998</v>
      </c>
      <c r="E470" s="18">
        <v>4240.4833399999998</v>
      </c>
      <c r="F470" s="17">
        <v>0</v>
      </c>
      <c r="G470" s="19">
        <v>0</v>
      </c>
    </row>
    <row r="471" spans="1:7" ht="15" x14ac:dyDescent="0.25">
      <c r="A471" s="14">
        <v>3.1</v>
      </c>
      <c r="B471" s="15" t="s">
        <v>1145</v>
      </c>
      <c r="C471" s="16" t="s">
        <v>1934</v>
      </c>
      <c r="D471" s="17">
        <v>4240.4833399999998</v>
      </c>
      <c r="E471" s="18">
        <v>4240.4833399999998</v>
      </c>
      <c r="F471" s="17">
        <v>0</v>
      </c>
      <c r="G471" s="19">
        <v>0</v>
      </c>
    </row>
    <row r="472" spans="1:7" ht="15" x14ac:dyDescent="0.25">
      <c r="A472" s="14">
        <v>3.1</v>
      </c>
      <c r="B472" s="15" t="s">
        <v>1146</v>
      </c>
      <c r="C472" s="16" t="s">
        <v>468</v>
      </c>
      <c r="D472" s="17">
        <v>3914.2923100000003</v>
      </c>
      <c r="E472" s="18">
        <v>3914.2923100000003</v>
      </c>
      <c r="F472" s="17">
        <v>0</v>
      </c>
      <c r="G472" s="19">
        <v>0</v>
      </c>
    </row>
    <row r="473" spans="1:7" ht="15" x14ac:dyDescent="0.25">
      <c r="A473" s="14">
        <v>3.1</v>
      </c>
      <c r="B473" s="20" t="s">
        <v>1147</v>
      </c>
      <c r="C473" s="16" t="s">
        <v>504</v>
      </c>
      <c r="D473" s="17">
        <v>326.19103000000001</v>
      </c>
      <c r="E473" s="18">
        <v>326.19103000000001</v>
      </c>
      <c r="F473" s="17">
        <v>0</v>
      </c>
      <c r="G473" s="19">
        <v>0</v>
      </c>
    </row>
    <row r="474" spans="1:7" ht="15" x14ac:dyDescent="0.25">
      <c r="A474" s="14">
        <v>3.1</v>
      </c>
      <c r="B474" s="15" t="s">
        <v>1148</v>
      </c>
      <c r="C474" s="16" t="s">
        <v>1935</v>
      </c>
      <c r="D474" s="17">
        <v>0</v>
      </c>
      <c r="E474" s="18">
        <v>283056.45856</v>
      </c>
      <c r="F474" s="17">
        <v>283177.45856</v>
      </c>
      <c r="G474" s="19">
        <v>121</v>
      </c>
    </row>
    <row r="475" spans="1:7" ht="15" x14ac:dyDescent="0.25">
      <c r="A475" s="14">
        <v>3.1</v>
      </c>
      <c r="B475" s="15" t="s">
        <v>1149</v>
      </c>
      <c r="C475" s="16" t="s">
        <v>1936</v>
      </c>
      <c r="D475" s="17">
        <v>0</v>
      </c>
      <c r="E475" s="18">
        <v>283056.45856</v>
      </c>
      <c r="F475" s="17">
        <v>283177.45856</v>
      </c>
      <c r="G475" s="19">
        <v>121</v>
      </c>
    </row>
    <row r="476" spans="1:7" ht="15" x14ac:dyDescent="0.25">
      <c r="A476" s="14">
        <v>3.1</v>
      </c>
      <c r="B476" s="15" t="s">
        <v>1150</v>
      </c>
      <c r="C476" s="16" t="s">
        <v>1937</v>
      </c>
      <c r="D476" s="17">
        <v>0</v>
      </c>
      <c r="E476" s="18">
        <v>0</v>
      </c>
      <c r="F476" s="17">
        <v>121</v>
      </c>
      <c r="G476" s="19">
        <v>121</v>
      </c>
    </row>
    <row r="477" spans="1:7" ht="15" x14ac:dyDescent="0.25">
      <c r="A477" s="14">
        <v>3.1</v>
      </c>
      <c r="B477" s="15" t="s">
        <v>1151</v>
      </c>
      <c r="C477" s="16" t="s">
        <v>1937</v>
      </c>
      <c r="D477" s="17">
        <v>0</v>
      </c>
      <c r="E477" s="18">
        <v>0</v>
      </c>
      <c r="F477" s="17">
        <v>121</v>
      </c>
      <c r="G477" s="19">
        <v>121</v>
      </c>
    </row>
    <row r="478" spans="1:7" ht="15" x14ac:dyDescent="0.25">
      <c r="A478" s="14">
        <v>3.1</v>
      </c>
      <c r="B478" s="15" t="s">
        <v>1152</v>
      </c>
      <c r="C478" s="16" t="s">
        <v>1937</v>
      </c>
      <c r="D478" s="17">
        <v>0</v>
      </c>
      <c r="E478" s="18">
        <v>0</v>
      </c>
      <c r="F478" s="17">
        <v>121</v>
      </c>
      <c r="G478" s="19">
        <v>121</v>
      </c>
    </row>
    <row r="479" spans="1:7" ht="15" x14ac:dyDescent="0.25">
      <c r="A479" s="14">
        <v>3.1</v>
      </c>
      <c r="B479" s="15" t="s">
        <v>1153</v>
      </c>
      <c r="C479" s="16" t="s">
        <v>1938</v>
      </c>
      <c r="D479" s="17">
        <v>0</v>
      </c>
      <c r="E479" s="18">
        <v>283056.45856</v>
      </c>
      <c r="F479" s="17">
        <v>283056.45856</v>
      </c>
      <c r="G479" s="19">
        <v>0</v>
      </c>
    </row>
    <row r="480" spans="1:7" ht="15" x14ac:dyDescent="0.25">
      <c r="A480" s="14">
        <v>3.1</v>
      </c>
      <c r="B480" s="15" t="s">
        <v>1154</v>
      </c>
      <c r="C480" s="16" t="s">
        <v>1938</v>
      </c>
      <c r="D480" s="17">
        <v>0</v>
      </c>
      <c r="E480" s="18">
        <v>283056.45856</v>
      </c>
      <c r="F480" s="17">
        <v>283056.45856</v>
      </c>
      <c r="G480" s="19">
        <v>0</v>
      </c>
    </row>
    <row r="481" spans="1:7" ht="15" x14ac:dyDescent="0.25">
      <c r="A481" s="14">
        <v>3.1</v>
      </c>
      <c r="B481" s="15" t="s">
        <v>1155</v>
      </c>
      <c r="C481" s="16" t="s">
        <v>1938</v>
      </c>
      <c r="D481" s="17">
        <v>0</v>
      </c>
      <c r="E481" s="18">
        <v>283056.45856</v>
      </c>
      <c r="F481" s="17">
        <v>283056.45856</v>
      </c>
      <c r="G481" s="19">
        <v>0</v>
      </c>
    </row>
    <row r="482" spans="1:7" ht="15" x14ac:dyDescent="0.25">
      <c r="A482" s="14">
        <v>3.1</v>
      </c>
      <c r="B482" s="15" t="s">
        <v>1156</v>
      </c>
      <c r="C482" s="16" t="s">
        <v>1939</v>
      </c>
      <c r="D482" s="17">
        <v>0</v>
      </c>
      <c r="E482" s="18">
        <v>308694.26669000002</v>
      </c>
      <c r="F482" s="17">
        <v>679756.97</v>
      </c>
      <c r="G482" s="19">
        <v>371062.70331000001</v>
      </c>
    </row>
    <row r="483" spans="1:7" ht="15" x14ac:dyDescent="0.25">
      <c r="A483" s="14">
        <v>3.1</v>
      </c>
      <c r="B483" s="15" t="s">
        <v>1157</v>
      </c>
      <c r="C483" s="16" t="s">
        <v>1940</v>
      </c>
      <c r="D483" s="17">
        <v>0</v>
      </c>
      <c r="E483" s="18">
        <v>308694.26669000002</v>
      </c>
      <c r="F483" s="17">
        <v>679756.97</v>
      </c>
      <c r="G483" s="19">
        <v>371062.70331000001</v>
      </c>
    </row>
    <row r="484" spans="1:7" ht="15" x14ac:dyDescent="0.25">
      <c r="A484" s="14">
        <v>3.1</v>
      </c>
      <c r="B484" s="20" t="s">
        <v>1158</v>
      </c>
      <c r="C484" s="16" t="s">
        <v>1941</v>
      </c>
      <c r="D484" s="17">
        <v>0</v>
      </c>
      <c r="E484" s="18">
        <v>308694.26669000002</v>
      </c>
      <c r="F484" s="17">
        <v>679756.97</v>
      </c>
      <c r="G484" s="19">
        <v>371062.70331000001</v>
      </c>
    </row>
    <row r="485" spans="1:7" ht="15" x14ac:dyDescent="0.25">
      <c r="A485" s="14">
        <v>3.1</v>
      </c>
      <c r="B485" s="15" t="s">
        <v>1159</v>
      </c>
      <c r="C485" s="16" t="s">
        <v>1942</v>
      </c>
      <c r="D485" s="17">
        <v>0</v>
      </c>
      <c r="E485" s="18">
        <v>308694.26669000002</v>
      </c>
      <c r="F485" s="17">
        <v>679756.97</v>
      </c>
      <c r="G485" s="19">
        <v>371062.70331000001</v>
      </c>
    </row>
    <row r="486" spans="1:7" ht="15" x14ac:dyDescent="0.25">
      <c r="A486" s="14">
        <v>3.1</v>
      </c>
      <c r="B486" s="15" t="s">
        <v>1160</v>
      </c>
      <c r="C486" s="16" t="s">
        <v>1943</v>
      </c>
      <c r="D486" s="17">
        <v>0</v>
      </c>
      <c r="E486" s="18">
        <v>308694.26669000002</v>
      </c>
      <c r="F486" s="17">
        <v>679756.97</v>
      </c>
      <c r="G486" s="19">
        <v>371062.70331000001</v>
      </c>
    </row>
    <row r="487" spans="1:7" ht="15" x14ac:dyDescent="0.25">
      <c r="A487" s="14">
        <v>3.1</v>
      </c>
      <c r="B487" s="20" t="s">
        <v>1161</v>
      </c>
      <c r="C487" s="16" t="s">
        <v>1944</v>
      </c>
      <c r="D487" s="17">
        <v>0</v>
      </c>
      <c r="E487" s="18">
        <v>308694.26669000002</v>
      </c>
      <c r="F487" s="17">
        <v>679756.97</v>
      </c>
      <c r="G487" s="19">
        <v>371062.70331000001</v>
      </c>
    </row>
    <row r="488" spans="1:7" ht="15" x14ac:dyDescent="0.25">
      <c r="A488" s="14">
        <v>3.1</v>
      </c>
      <c r="B488" s="15" t="s">
        <v>1162</v>
      </c>
      <c r="C488" s="16" t="s">
        <v>1945</v>
      </c>
      <c r="D488" s="17">
        <v>66225.246859999999</v>
      </c>
      <c r="E488" s="18">
        <v>21177.683129999998</v>
      </c>
      <c r="F488" s="17">
        <v>11726.83591</v>
      </c>
      <c r="G488" s="19">
        <v>56774.399640000003</v>
      </c>
    </row>
    <row r="489" spans="1:7" ht="15" x14ac:dyDescent="0.25">
      <c r="A489" s="14">
        <v>3.1</v>
      </c>
      <c r="B489" s="15" t="s">
        <v>1163</v>
      </c>
      <c r="C489" s="16" t="s">
        <v>1946</v>
      </c>
      <c r="D489" s="17">
        <v>66225.246859999999</v>
      </c>
      <c r="E489" s="18">
        <v>21177.683129999998</v>
      </c>
      <c r="F489" s="17">
        <v>11726.83591</v>
      </c>
      <c r="G489" s="19">
        <v>56774.399640000003</v>
      </c>
    </row>
    <row r="490" spans="1:7" ht="15" x14ac:dyDescent="0.25">
      <c r="A490" s="14">
        <v>3.1</v>
      </c>
      <c r="B490" s="20" t="s">
        <v>1164</v>
      </c>
      <c r="C490" s="16" t="s">
        <v>1947</v>
      </c>
      <c r="D490" s="17">
        <v>66225.246859999999</v>
      </c>
      <c r="E490" s="18">
        <v>21177.683129999998</v>
      </c>
      <c r="F490" s="17">
        <v>11726.83591</v>
      </c>
      <c r="G490" s="19">
        <v>56774.399640000003</v>
      </c>
    </row>
    <row r="491" spans="1:7" ht="15" x14ac:dyDescent="0.25">
      <c r="A491" s="14">
        <v>3.1</v>
      </c>
      <c r="B491" s="20" t="s">
        <v>1165</v>
      </c>
      <c r="C491" s="16" t="s">
        <v>1948</v>
      </c>
      <c r="D491" s="17">
        <v>66225.246859999999</v>
      </c>
      <c r="E491" s="18">
        <v>21177.683129999998</v>
      </c>
      <c r="F491" s="17">
        <v>11726.83591</v>
      </c>
      <c r="G491" s="19">
        <v>56774.399640000003</v>
      </c>
    </row>
    <row r="492" spans="1:7" ht="15" x14ac:dyDescent="0.25">
      <c r="A492" s="14">
        <v>3.1</v>
      </c>
      <c r="B492" s="20" t="s">
        <v>1166</v>
      </c>
      <c r="C492" s="16" t="s">
        <v>1948</v>
      </c>
      <c r="D492" s="17">
        <v>66225.246859999999</v>
      </c>
      <c r="E492" s="18">
        <v>21177.683129999998</v>
      </c>
      <c r="F492" s="17">
        <v>11726.83591</v>
      </c>
      <c r="G492" s="19">
        <v>56774.399640000003</v>
      </c>
    </row>
    <row r="493" spans="1:7" ht="15" x14ac:dyDescent="0.25">
      <c r="A493" s="14">
        <v>3.1</v>
      </c>
      <c r="B493" s="20" t="s">
        <v>1167</v>
      </c>
      <c r="C493" s="16" t="s">
        <v>1948</v>
      </c>
      <c r="D493" s="17">
        <v>66225.246859999999</v>
      </c>
      <c r="E493" s="18">
        <v>21177.683129999998</v>
      </c>
      <c r="F493" s="17">
        <v>11726.83591</v>
      </c>
      <c r="G493" s="19">
        <v>56774.399640000003</v>
      </c>
    </row>
    <row r="494" spans="1:7" ht="15" x14ac:dyDescent="0.25">
      <c r="A494" s="14">
        <v>3.1</v>
      </c>
      <c r="B494" s="20" t="s">
        <v>1168</v>
      </c>
      <c r="C494" s="16" t="s">
        <v>1949</v>
      </c>
      <c r="D494" s="17">
        <v>1546039.10821</v>
      </c>
      <c r="E494" s="18">
        <v>789158.12920000008</v>
      </c>
      <c r="F494" s="17">
        <v>394360.40382000001</v>
      </c>
      <c r="G494" s="19">
        <v>1151241.38283</v>
      </c>
    </row>
    <row r="495" spans="1:7" ht="15" x14ac:dyDescent="0.25">
      <c r="A495" s="14">
        <v>3.1</v>
      </c>
      <c r="B495" s="20" t="s">
        <v>1169</v>
      </c>
      <c r="C495" s="16" t="s">
        <v>1950</v>
      </c>
      <c r="D495" s="17">
        <v>1522925.87821</v>
      </c>
      <c r="E495" s="18">
        <v>787417.70920000004</v>
      </c>
      <c r="F495" s="17">
        <v>362497.19381999999</v>
      </c>
      <c r="G495" s="19">
        <v>1098005.36283</v>
      </c>
    </row>
    <row r="496" spans="1:7" ht="15" x14ac:dyDescent="0.25">
      <c r="A496" s="14">
        <v>3.1</v>
      </c>
      <c r="B496" s="20" t="s">
        <v>1170</v>
      </c>
      <c r="C496" s="16" t="s">
        <v>1951</v>
      </c>
      <c r="D496" s="17">
        <v>1522925.87821</v>
      </c>
      <c r="E496" s="18">
        <v>787417.70920000004</v>
      </c>
      <c r="F496" s="17">
        <v>362497.19381999999</v>
      </c>
      <c r="G496" s="19">
        <v>1098005.36283</v>
      </c>
    </row>
    <row r="497" spans="1:7" ht="15" x14ac:dyDescent="0.25">
      <c r="A497" s="14">
        <v>3.1</v>
      </c>
      <c r="B497" s="20" t="s">
        <v>1171</v>
      </c>
      <c r="C497" s="16" t="s">
        <v>1952</v>
      </c>
      <c r="D497" s="17">
        <v>1522925.87821</v>
      </c>
      <c r="E497" s="18">
        <v>787417.70920000004</v>
      </c>
      <c r="F497" s="17">
        <v>362497.19381999999</v>
      </c>
      <c r="G497" s="19">
        <v>1098005.36283</v>
      </c>
    </row>
    <row r="498" spans="1:7" ht="15" x14ac:dyDescent="0.25">
      <c r="A498" s="14">
        <v>3.1</v>
      </c>
      <c r="B498" s="20" t="s">
        <v>1172</v>
      </c>
      <c r="C498" s="16" t="s">
        <v>1953</v>
      </c>
      <c r="D498" s="17">
        <v>1522925.87821</v>
      </c>
      <c r="E498" s="18">
        <v>787417.70920000004</v>
      </c>
      <c r="F498" s="17">
        <v>362497.19381999999</v>
      </c>
      <c r="G498" s="19">
        <v>1098005.36283</v>
      </c>
    </row>
    <row r="499" spans="1:7" ht="15" x14ac:dyDescent="0.25">
      <c r="A499" s="14">
        <v>3.1</v>
      </c>
      <c r="B499" s="20" t="s">
        <v>1173</v>
      </c>
      <c r="C499" s="16" t="s">
        <v>1954</v>
      </c>
      <c r="D499" s="17">
        <v>1522925.87821</v>
      </c>
      <c r="E499" s="18">
        <v>787417.70920000004</v>
      </c>
      <c r="F499" s="17">
        <v>362497.19381999999</v>
      </c>
      <c r="G499" s="19">
        <v>1098005.36283</v>
      </c>
    </row>
    <row r="500" spans="1:7" ht="15" x14ac:dyDescent="0.25">
      <c r="A500" s="14">
        <v>3.1</v>
      </c>
      <c r="B500" s="20" t="s">
        <v>1174</v>
      </c>
      <c r="C500" s="16" t="s">
        <v>1955</v>
      </c>
      <c r="D500" s="17">
        <v>1522925.87821</v>
      </c>
      <c r="E500" s="18">
        <v>787417.70920000004</v>
      </c>
      <c r="F500" s="17">
        <v>362497.19381999999</v>
      </c>
      <c r="G500" s="19">
        <v>1098005.36283</v>
      </c>
    </row>
    <row r="501" spans="1:7" ht="15" x14ac:dyDescent="0.25">
      <c r="A501" s="14">
        <v>3.1</v>
      </c>
      <c r="B501" s="15" t="s">
        <v>1175</v>
      </c>
      <c r="C501" s="16" t="s">
        <v>1956</v>
      </c>
      <c r="D501" s="17">
        <v>23113.23</v>
      </c>
      <c r="E501" s="18">
        <v>1740.42</v>
      </c>
      <c r="F501" s="17">
        <v>31863.21</v>
      </c>
      <c r="G501" s="19">
        <v>53236.02</v>
      </c>
    </row>
    <row r="502" spans="1:7" ht="15" x14ac:dyDescent="0.25">
      <c r="A502" s="14">
        <v>3.1</v>
      </c>
      <c r="B502" s="15" t="s">
        <v>1176</v>
      </c>
      <c r="C502" s="16" t="s">
        <v>1957</v>
      </c>
      <c r="D502" s="17">
        <v>23113.23</v>
      </c>
      <c r="E502" s="18">
        <v>1740.42</v>
      </c>
      <c r="F502" s="17">
        <v>31863.21</v>
      </c>
      <c r="G502" s="19">
        <v>53236.02</v>
      </c>
    </row>
    <row r="503" spans="1:7" ht="15" x14ac:dyDescent="0.25">
      <c r="A503" s="14">
        <v>3.1</v>
      </c>
      <c r="B503" s="15" t="s">
        <v>1177</v>
      </c>
      <c r="C503" s="16" t="s">
        <v>1958</v>
      </c>
      <c r="D503" s="17">
        <v>23113.23</v>
      </c>
      <c r="E503" s="18">
        <v>1740.42</v>
      </c>
      <c r="F503" s="17">
        <v>31863.21</v>
      </c>
      <c r="G503" s="19">
        <v>53236.02</v>
      </c>
    </row>
    <row r="504" spans="1:7" ht="15" x14ac:dyDescent="0.25">
      <c r="A504" s="14">
        <v>3.1</v>
      </c>
      <c r="B504" s="20" t="s">
        <v>1178</v>
      </c>
      <c r="C504" s="16" t="s">
        <v>1959</v>
      </c>
      <c r="D504" s="17">
        <v>23113.23</v>
      </c>
      <c r="E504" s="18">
        <v>1740.42</v>
      </c>
      <c r="F504" s="17">
        <v>31863.21</v>
      </c>
      <c r="G504" s="19">
        <v>53236.02</v>
      </c>
    </row>
    <row r="505" spans="1:7" ht="15" x14ac:dyDescent="0.25">
      <c r="A505" s="14">
        <v>3.1</v>
      </c>
      <c r="B505" s="15" t="s">
        <v>1179</v>
      </c>
      <c r="C505" s="16" t="s">
        <v>1959</v>
      </c>
      <c r="D505" s="17">
        <v>23113.23</v>
      </c>
      <c r="E505" s="18">
        <v>1740.42</v>
      </c>
      <c r="F505" s="17">
        <v>31863.21</v>
      </c>
      <c r="G505" s="19">
        <v>53236.02</v>
      </c>
    </row>
    <row r="506" spans="1:7" ht="15" x14ac:dyDescent="0.25">
      <c r="A506" s="14">
        <v>3.1</v>
      </c>
      <c r="B506" s="15" t="s">
        <v>1180</v>
      </c>
      <c r="C506" s="16" t="s">
        <v>1959</v>
      </c>
      <c r="D506" s="17">
        <v>23113.23</v>
      </c>
      <c r="E506" s="18">
        <v>1740.42</v>
      </c>
      <c r="F506" s="17">
        <v>31863.21</v>
      </c>
      <c r="G506" s="19">
        <v>53236.02</v>
      </c>
    </row>
    <row r="507" spans="1:7" ht="15" x14ac:dyDescent="0.25">
      <c r="A507" s="14">
        <v>3.1</v>
      </c>
      <c r="B507" s="20" t="s">
        <v>1181</v>
      </c>
      <c r="C507" s="16" t="s">
        <v>1960</v>
      </c>
      <c r="D507" s="17">
        <v>164134319.24119002</v>
      </c>
      <c r="E507" s="18">
        <v>37742702980.388809</v>
      </c>
      <c r="F507" s="17">
        <v>37742684362.419067</v>
      </c>
      <c r="G507" s="19">
        <v>164115701.27145001</v>
      </c>
    </row>
    <row r="508" spans="1:7" ht="15" x14ac:dyDescent="0.25">
      <c r="A508" s="14">
        <v>3.1</v>
      </c>
      <c r="B508" s="15" t="s">
        <v>1182</v>
      </c>
      <c r="C508" s="16" t="s">
        <v>1961</v>
      </c>
      <c r="D508" s="17">
        <v>164134319.24119002</v>
      </c>
      <c r="E508" s="18">
        <v>37742702980.388809</v>
      </c>
      <c r="F508" s="17">
        <v>37742684362.419067</v>
      </c>
      <c r="G508" s="19">
        <v>164115701.27145001</v>
      </c>
    </row>
    <row r="509" spans="1:7" ht="15" x14ac:dyDescent="0.25">
      <c r="A509" s="14">
        <v>3.1</v>
      </c>
      <c r="B509" s="15" t="s">
        <v>1183</v>
      </c>
      <c r="C509" s="16" t="s">
        <v>1962</v>
      </c>
      <c r="D509" s="17">
        <v>0.52479999999999993</v>
      </c>
      <c r="E509" s="18">
        <v>0.52479999999999993</v>
      </c>
      <c r="F509" s="17">
        <v>0.52479999999999993</v>
      </c>
      <c r="G509" s="19">
        <v>0.52479999999999993</v>
      </c>
    </row>
    <row r="510" spans="1:7" ht="15" x14ac:dyDescent="0.25">
      <c r="A510" s="14">
        <v>3.1</v>
      </c>
      <c r="B510" s="15" t="s">
        <v>1184</v>
      </c>
      <c r="C510" s="16" t="s">
        <v>1963</v>
      </c>
      <c r="D510" s="17">
        <v>0.52479999999999993</v>
      </c>
      <c r="E510" s="18">
        <v>0.52479999999999993</v>
      </c>
      <c r="F510" s="17">
        <v>0.52479999999999993</v>
      </c>
      <c r="G510" s="19">
        <v>0.52479999999999993</v>
      </c>
    </row>
    <row r="511" spans="1:7" ht="15" x14ac:dyDescent="0.25">
      <c r="A511" s="14">
        <v>3.1</v>
      </c>
      <c r="B511" s="15" t="s">
        <v>1185</v>
      </c>
      <c r="C511" s="16" t="s">
        <v>1964</v>
      </c>
      <c r="D511" s="17">
        <v>0.52479999999999993</v>
      </c>
      <c r="E511" s="18">
        <v>0.52479999999999993</v>
      </c>
      <c r="F511" s="17">
        <v>0.52479999999999993</v>
      </c>
      <c r="G511" s="19">
        <v>0.52479999999999993</v>
      </c>
    </row>
    <row r="512" spans="1:7" ht="15" x14ac:dyDescent="0.25">
      <c r="A512" s="14">
        <v>3.1</v>
      </c>
      <c r="B512" s="20" t="s">
        <v>1186</v>
      </c>
      <c r="C512" s="16" t="s">
        <v>1964</v>
      </c>
      <c r="D512" s="17">
        <v>0.52479999999999993</v>
      </c>
      <c r="E512" s="18">
        <v>0.52479999999999993</v>
      </c>
      <c r="F512" s="17">
        <v>0.52479999999999993</v>
      </c>
      <c r="G512" s="19">
        <v>0.52479999999999993</v>
      </c>
    </row>
    <row r="513" spans="1:7" ht="15" x14ac:dyDescent="0.25">
      <c r="A513" s="14">
        <v>3.1</v>
      </c>
      <c r="B513" s="15" t="s">
        <v>1187</v>
      </c>
      <c r="C513" s="16" t="s">
        <v>1964</v>
      </c>
      <c r="D513" s="17">
        <v>0.52479999999999993</v>
      </c>
      <c r="E513" s="18">
        <v>0.52479999999999993</v>
      </c>
      <c r="F513" s="17">
        <v>0.52479999999999993</v>
      </c>
      <c r="G513" s="19">
        <v>0.52479999999999993</v>
      </c>
    </row>
    <row r="514" spans="1:7" ht="15" x14ac:dyDescent="0.25">
      <c r="A514" s="14">
        <v>3.1</v>
      </c>
      <c r="B514" s="15" t="s">
        <v>1188</v>
      </c>
      <c r="C514" s="16" t="s">
        <v>1965</v>
      </c>
      <c r="D514" s="17">
        <v>0</v>
      </c>
      <c r="E514" s="18">
        <v>0</v>
      </c>
      <c r="F514" s="17">
        <v>0.52479999999999993</v>
      </c>
      <c r="G514" s="19">
        <v>0.52479999999999993</v>
      </c>
    </row>
    <row r="515" spans="1:7" ht="15" x14ac:dyDescent="0.25">
      <c r="A515" s="14">
        <v>3.1</v>
      </c>
      <c r="B515" s="15" t="s">
        <v>1189</v>
      </c>
      <c r="C515" s="16" t="s">
        <v>1964</v>
      </c>
      <c r="D515" s="17">
        <v>0.52479999999999993</v>
      </c>
      <c r="E515" s="18">
        <v>0.52479999999999993</v>
      </c>
      <c r="F515" s="17">
        <v>0</v>
      </c>
      <c r="G515" s="19">
        <v>0</v>
      </c>
    </row>
    <row r="516" spans="1:7" ht="15" x14ac:dyDescent="0.25">
      <c r="A516" s="14">
        <v>3.1</v>
      </c>
      <c r="B516" s="15" t="s">
        <v>1190</v>
      </c>
      <c r="C516" s="16" t="s">
        <v>1966</v>
      </c>
      <c r="D516" s="17">
        <v>0</v>
      </c>
      <c r="E516" s="18">
        <v>37742519919.746368</v>
      </c>
      <c r="F516" s="17">
        <v>37742519919.746368</v>
      </c>
      <c r="G516" s="19">
        <v>0</v>
      </c>
    </row>
    <row r="517" spans="1:7" ht="15" x14ac:dyDescent="0.25">
      <c r="A517" s="14">
        <v>3.1</v>
      </c>
      <c r="B517" s="15" t="s">
        <v>1191</v>
      </c>
      <c r="C517" s="16" t="s">
        <v>1967</v>
      </c>
      <c r="D517" s="17">
        <v>0</v>
      </c>
      <c r="E517" s="18">
        <v>37742519919.746368</v>
      </c>
      <c r="F517" s="17">
        <v>37742519919.746368</v>
      </c>
      <c r="G517" s="19">
        <v>0</v>
      </c>
    </row>
    <row r="518" spans="1:7" ht="15" x14ac:dyDescent="0.25">
      <c r="A518" s="14">
        <v>3.1</v>
      </c>
      <c r="B518" s="15" t="s">
        <v>1192</v>
      </c>
      <c r="C518" s="16" t="s">
        <v>1968</v>
      </c>
      <c r="D518" s="17">
        <v>0</v>
      </c>
      <c r="E518" s="18">
        <v>37742519919.746368</v>
      </c>
      <c r="F518" s="17">
        <v>37742519919.746368</v>
      </c>
      <c r="G518" s="19">
        <v>0</v>
      </c>
    </row>
    <row r="519" spans="1:7" ht="15" x14ac:dyDescent="0.25">
      <c r="A519" s="14">
        <v>3.1</v>
      </c>
      <c r="B519" s="20" t="s">
        <v>1193</v>
      </c>
      <c r="C519" s="16" t="s">
        <v>1968</v>
      </c>
      <c r="D519" s="17">
        <v>0</v>
      </c>
      <c r="E519" s="18">
        <v>37742519919.746368</v>
      </c>
      <c r="F519" s="17">
        <v>37742519919.746368</v>
      </c>
      <c r="G519" s="19">
        <v>0</v>
      </c>
    </row>
    <row r="520" spans="1:7" ht="15" x14ac:dyDescent="0.25">
      <c r="A520" s="14">
        <v>3.1</v>
      </c>
      <c r="B520" s="15" t="s">
        <v>1194</v>
      </c>
      <c r="C520" s="16" t="s">
        <v>1968</v>
      </c>
      <c r="D520" s="17">
        <v>0</v>
      </c>
      <c r="E520" s="18">
        <v>37742519919.746368</v>
      </c>
      <c r="F520" s="17">
        <v>37742519919.746368</v>
      </c>
      <c r="G520" s="19">
        <v>0</v>
      </c>
    </row>
    <row r="521" spans="1:7" ht="15" x14ac:dyDescent="0.25">
      <c r="A521" s="14">
        <v>3.1</v>
      </c>
      <c r="B521" s="15" t="s">
        <v>1195</v>
      </c>
      <c r="C521" s="16" t="s">
        <v>1968</v>
      </c>
      <c r="D521" s="17">
        <v>0</v>
      </c>
      <c r="E521" s="18">
        <v>37742519919.746368</v>
      </c>
      <c r="F521" s="17">
        <v>37742519919.746368</v>
      </c>
      <c r="G521" s="19">
        <v>0</v>
      </c>
    </row>
    <row r="522" spans="1:7" ht="15" x14ac:dyDescent="0.25">
      <c r="A522" s="14">
        <v>3.1</v>
      </c>
      <c r="B522" s="15" t="s">
        <v>1196</v>
      </c>
      <c r="C522" s="16" t="s">
        <v>1969</v>
      </c>
      <c r="D522" s="17">
        <v>164134318.71639001</v>
      </c>
      <c r="E522" s="18">
        <v>183060.11763999998</v>
      </c>
      <c r="F522" s="17">
        <v>164442.14790000001</v>
      </c>
      <c r="G522" s="19">
        <v>164115700.74664998</v>
      </c>
    </row>
    <row r="523" spans="1:7" ht="15" x14ac:dyDescent="0.25">
      <c r="A523" s="14">
        <v>3.1</v>
      </c>
      <c r="B523" s="20" t="s">
        <v>1197</v>
      </c>
      <c r="C523" s="16" t="s">
        <v>1970</v>
      </c>
      <c r="D523" s="17">
        <v>164134318.71639001</v>
      </c>
      <c r="E523" s="18">
        <v>183060.11763999998</v>
      </c>
      <c r="F523" s="17">
        <v>164442.14790000001</v>
      </c>
      <c r="G523" s="19">
        <v>164115700.74664998</v>
      </c>
    </row>
    <row r="524" spans="1:7" ht="15" x14ac:dyDescent="0.25">
      <c r="A524" s="14">
        <v>3.1</v>
      </c>
      <c r="B524" s="20" t="s">
        <v>1198</v>
      </c>
      <c r="C524" s="16" t="s">
        <v>1971</v>
      </c>
      <c r="D524" s="17">
        <v>164283654.5036</v>
      </c>
      <c r="E524" s="18">
        <v>183060.11763999998</v>
      </c>
      <c r="F524" s="17">
        <v>164442.14790000001</v>
      </c>
      <c r="G524" s="19">
        <v>164265036.53386</v>
      </c>
    </row>
    <row r="525" spans="1:7" ht="15" x14ac:dyDescent="0.25">
      <c r="A525" s="14">
        <v>3.1</v>
      </c>
      <c r="B525" s="15" t="s">
        <v>1199</v>
      </c>
      <c r="C525" s="16" t="s">
        <v>1971</v>
      </c>
      <c r="D525" s="17">
        <v>164283654.5036</v>
      </c>
      <c r="E525" s="18">
        <v>183060.11763999998</v>
      </c>
      <c r="F525" s="17">
        <v>164442.14790000001</v>
      </c>
      <c r="G525" s="19">
        <v>164265036.53386</v>
      </c>
    </row>
    <row r="526" spans="1:7" ht="15" x14ac:dyDescent="0.25">
      <c r="A526" s="14">
        <v>3.1</v>
      </c>
      <c r="B526" s="15" t="s">
        <v>1200</v>
      </c>
      <c r="C526" s="16" t="s">
        <v>1971</v>
      </c>
      <c r="D526" s="17">
        <v>164283654.5036</v>
      </c>
      <c r="E526" s="18">
        <v>183060.11763999998</v>
      </c>
      <c r="F526" s="17">
        <v>164442.14790000001</v>
      </c>
      <c r="G526" s="19">
        <v>164265036.53386</v>
      </c>
    </row>
    <row r="527" spans="1:7" ht="15" x14ac:dyDescent="0.25">
      <c r="A527" s="14">
        <v>3.1</v>
      </c>
      <c r="B527" s="15" t="s">
        <v>1201</v>
      </c>
      <c r="C527" s="16" t="s">
        <v>1971</v>
      </c>
      <c r="D527" s="17">
        <v>164283654.5036</v>
      </c>
      <c r="E527" s="18">
        <v>183060.11763999998</v>
      </c>
      <c r="F527" s="17">
        <v>164442.14790000001</v>
      </c>
      <c r="G527" s="19">
        <v>164265036.53386</v>
      </c>
    </row>
    <row r="528" spans="1:7" ht="15" x14ac:dyDescent="0.25">
      <c r="A528" s="14">
        <v>3.1</v>
      </c>
      <c r="B528" s="15" t="s">
        <v>1202</v>
      </c>
      <c r="C528" s="16" t="s">
        <v>1972</v>
      </c>
      <c r="D528" s="17">
        <v>-149335.78721000001</v>
      </c>
      <c r="E528" s="18">
        <v>0</v>
      </c>
      <c r="F528" s="17">
        <v>0</v>
      </c>
      <c r="G528" s="19">
        <v>-149335.78721000001</v>
      </c>
    </row>
    <row r="529" spans="1:8" ht="15" x14ac:dyDescent="0.25">
      <c r="A529" s="14">
        <v>3.1</v>
      </c>
      <c r="B529" s="20" t="s">
        <v>1203</v>
      </c>
      <c r="C529" s="16" t="s">
        <v>1973</v>
      </c>
      <c r="D529" s="17">
        <v>-149335.78721000001</v>
      </c>
      <c r="E529" s="18">
        <v>0</v>
      </c>
      <c r="F529" s="17">
        <v>0</v>
      </c>
      <c r="G529" s="19">
        <v>-149335.78721000001</v>
      </c>
    </row>
    <row r="530" spans="1:8" ht="15" x14ac:dyDescent="0.25">
      <c r="A530" s="14">
        <v>3.1</v>
      </c>
      <c r="B530" s="15" t="s">
        <v>1204</v>
      </c>
      <c r="C530" s="16" t="s">
        <v>1974</v>
      </c>
      <c r="D530" s="17">
        <v>-149335.78721000001</v>
      </c>
      <c r="E530" s="18">
        <v>0</v>
      </c>
      <c r="F530" s="17">
        <v>0</v>
      </c>
      <c r="G530" s="19">
        <v>-149335.78721000001</v>
      </c>
    </row>
    <row r="531" spans="1:8" ht="15" x14ac:dyDescent="0.25">
      <c r="A531" s="14">
        <v>3.1</v>
      </c>
      <c r="B531" s="15" t="s">
        <v>1205</v>
      </c>
      <c r="C531" s="16" t="s">
        <v>1974</v>
      </c>
      <c r="D531" s="17">
        <v>-149335.78721000001</v>
      </c>
      <c r="E531" s="18">
        <v>0</v>
      </c>
      <c r="F531" s="17">
        <v>0</v>
      </c>
      <c r="G531" s="19">
        <v>-149335.78721000001</v>
      </c>
    </row>
    <row r="532" spans="1:8" ht="15" x14ac:dyDescent="0.25">
      <c r="A532" s="14">
        <v>3.1</v>
      </c>
      <c r="B532" s="15" t="s">
        <v>1206</v>
      </c>
      <c r="C532" s="16" t="s">
        <v>1975</v>
      </c>
      <c r="D532" s="17">
        <v>0</v>
      </c>
      <c r="E532" s="18">
        <v>6101.8662999999997</v>
      </c>
      <c r="F532" s="17">
        <v>5496658.4500299999</v>
      </c>
      <c r="G532" s="19">
        <v>5490556.5837299991</v>
      </c>
      <c r="H532" s="9"/>
    </row>
    <row r="533" spans="1:8" ht="15" x14ac:dyDescent="0.25">
      <c r="A533" s="14">
        <v>3.1</v>
      </c>
      <c r="B533" s="20" t="s">
        <v>1207</v>
      </c>
      <c r="C533" s="16" t="s">
        <v>1976</v>
      </c>
      <c r="D533" s="17">
        <v>0</v>
      </c>
      <c r="E533" s="18">
        <v>2194.9131699999998</v>
      </c>
      <c r="F533" s="17">
        <v>804239.55535000004</v>
      </c>
      <c r="G533" s="19">
        <v>802044.64217999997</v>
      </c>
    </row>
    <row r="534" spans="1:8" ht="15" x14ac:dyDescent="0.25">
      <c r="A534" s="14">
        <v>3.1</v>
      </c>
      <c r="B534" s="15" t="s">
        <v>1208</v>
      </c>
      <c r="C534" s="16" t="s">
        <v>1977</v>
      </c>
      <c r="D534" s="17">
        <v>0</v>
      </c>
      <c r="E534" s="18">
        <v>471.78017</v>
      </c>
      <c r="F534" s="17">
        <v>493039.67006999999</v>
      </c>
      <c r="G534" s="19">
        <v>492567.88989999995</v>
      </c>
    </row>
    <row r="535" spans="1:8" ht="15" x14ac:dyDescent="0.25">
      <c r="A535" s="14">
        <v>3.1</v>
      </c>
      <c r="B535" s="15" t="s">
        <v>1209</v>
      </c>
      <c r="C535" s="16" t="s">
        <v>1978</v>
      </c>
      <c r="D535" s="17">
        <v>0</v>
      </c>
      <c r="E535" s="18">
        <v>471.78017</v>
      </c>
      <c r="F535" s="17">
        <v>493039.67006999999</v>
      </c>
      <c r="G535" s="19">
        <v>492567.88989999995</v>
      </c>
    </row>
    <row r="536" spans="1:8" ht="15" x14ac:dyDescent="0.25">
      <c r="A536" s="14">
        <v>3.1</v>
      </c>
      <c r="B536" s="15" t="s">
        <v>1210</v>
      </c>
      <c r="C536" s="16" t="s">
        <v>1978</v>
      </c>
      <c r="D536" s="17">
        <v>0</v>
      </c>
      <c r="E536" s="18">
        <v>471.78017</v>
      </c>
      <c r="F536" s="17">
        <v>493039.67006999999</v>
      </c>
      <c r="G536" s="19">
        <v>492567.88989999995</v>
      </c>
    </row>
    <row r="537" spans="1:8" ht="15" x14ac:dyDescent="0.25">
      <c r="A537" s="14">
        <v>3.1</v>
      </c>
      <c r="B537" s="15" t="s">
        <v>1211</v>
      </c>
      <c r="C537" s="16" t="s">
        <v>1978</v>
      </c>
      <c r="D537" s="17">
        <v>0</v>
      </c>
      <c r="E537" s="18">
        <v>471.78017</v>
      </c>
      <c r="F537" s="17">
        <v>493039.67006999999</v>
      </c>
      <c r="G537" s="19">
        <v>492567.88989999995</v>
      </c>
    </row>
    <row r="538" spans="1:8" ht="15" x14ac:dyDescent="0.25">
      <c r="A538" s="14">
        <v>3.1</v>
      </c>
      <c r="B538" s="15" t="s">
        <v>1212</v>
      </c>
      <c r="C538" s="16" t="s">
        <v>1978</v>
      </c>
      <c r="D538" s="17">
        <v>0</v>
      </c>
      <c r="E538" s="18">
        <v>471.78017</v>
      </c>
      <c r="F538" s="17">
        <v>493039.67006999999</v>
      </c>
      <c r="G538" s="19">
        <v>492567.88989999995</v>
      </c>
    </row>
    <row r="539" spans="1:8" ht="15" x14ac:dyDescent="0.25">
      <c r="A539" s="14">
        <v>3.1</v>
      </c>
      <c r="B539" s="15" t="s">
        <v>1213</v>
      </c>
      <c r="C539" s="16" t="s">
        <v>1978</v>
      </c>
      <c r="D539" s="17">
        <v>0</v>
      </c>
      <c r="E539" s="18">
        <v>471.78017</v>
      </c>
      <c r="F539" s="17">
        <v>493039.67006999999</v>
      </c>
      <c r="G539" s="19">
        <v>492567.88989999995</v>
      </c>
    </row>
    <row r="540" spans="1:8" ht="15" x14ac:dyDescent="0.25">
      <c r="A540" s="14">
        <v>3.1</v>
      </c>
      <c r="B540" s="15" t="s">
        <v>1214</v>
      </c>
      <c r="C540" s="16" t="s">
        <v>1979</v>
      </c>
      <c r="D540" s="17">
        <v>0</v>
      </c>
      <c r="E540" s="18">
        <v>1723.133</v>
      </c>
      <c r="F540" s="17">
        <v>311199.88527999999</v>
      </c>
      <c r="G540" s="19">
        <v>309476.75227999996</v>
      </c>
    </row>
    <row r="541" spans="1:8" ht="15" x14ac:dyDescent="0.25">
      <c r="A541" s="14">
        <v>3.1</v>
      </c>
      <c r="B541" s="15" t="s">
        <v>1215</v>
      </c>
      <c r="C541" s="16" t="s">
        <v>1980</v>
      </c>
      <c r="D541" s="17">
        <v>0</v>
      </c>
      <c r="E541" s="18">
        <v>1619.1379999999999</v>
      </c>
      <c r="F541" s="17">
        <v>239911.02244999999</v>
      </c>
      <c r="G541" s="19">
        <v>238291.88444999998</v>
      </c>
    </row>
    <row r="542" spans="1:8" ht="15" x14ac:dyDescent="0.25">
      <c r="A542" s="14">
        <v>3.1</v>
      </c>
      <c r="B542" s="15" t="s">
        <v>1216</v>
      </c>
      <c r="C542" s="16" t="s">
        <v>1981</v>
      </c>
      <c r="D542" s="17">
        <v>0</v>
      </c>
      <c r="E542" s="18">
        <v>1619.1379999999999</v>
      </c>
      <c r="F542" s="17">
        <v>239911.02244999999</v>
      </c>
      <c r="G542" s="19">
        <v>238291.88444999998</v>
      </c>
    </row>
    <row r="543" spans="1:8" ht="15" x14ac:dyDescent="0.25">
      <c r="A543" s="14">
        <v>3.1</v>
      </c>
      <c r="B543" s="15" t="s">
        <v>1217</v>
      </c>
      <c r="C543" s="16" t="s">
        <v>1982</v>
      </c>
      <c r="D543" s="17">
        <v>0</v>
      </c>
      <c r="E543" s="18">
        <v>1619.1379999999999</v>
      </c>
      <c r="F543" s="17">
        <v>239911.02244999999</v>
      </c>
      <c r="G543" s="19">
        <v>238291.88444999998</v>
      </c>
    </row>
    <row r="544" spans="1:8" ht="15" x14ac:dyDescent="0.25">
      <c r="A544" s="14">
        <v>3.1</v>
      </c>
      <c r="B544" s="15" t="s">
        <v>1218</v>
      </c>
      <c r="C544" s="16" t="s">
        <v>1982</v>
      </c>
      <c r="D544" s="17">
        <v>0</v>
      </c>
      <c r="E544" s="18">
        <v>1619.1379999999999</v>
      </c>
      <c r="F544" s="17">
        <v>239911.02244999999</v>
      </c>
      <c r="G544" s="19">
        <v>238291.88444999998</v>
      </c>
    </row>
    <row r="545" spans="1:7" ht="15" x14ac:dyDescent="0.25">
      <c r="A545" s="14">
        <v>3.1</v>
      </c>
      <c r="B545" s="15" t="s">
        <v>1219</v>
      </c>
      <c r="C545" s="16" t="s">
        <v>1982</v>
      </c>
      <c r="D545" s="17">
        <v>0</v>
      </c>
      <c r="E545" s="18">
        <v>1619.1379999999999</v>
      </c>
      <c r="F545" s="17">
        <v>239911.02244999999</v>
      </c>
      <c r="G545" s="19">
        <v>238291.88444999998</v>
      </c>
    </row>
    <row r="546" spans="1:7" ht="15" x14ac:dyDescent="0.25">
      <c r="A546" s="14">
        <v>3.1</v>
      </c>
      <c r="B546" s="20" t="s">
        <v>1220</v>
      </c>
      <c r="C546" s="16" t="s">
        <v>1983</v>
      </c>
      <c r="D546" s="17">
        <v>0</v>
      </c>
      <c r="E546" s="18">
        <v>103.995</v>
      </c>
      <c r="F546" s="17">
        <v>66413.862829999998</v>
      </c>
      <c r="G546" s="19">
        <v>66309.867830000003</v>
      </c>
    </row>
    <row r="547" spans="1:7" ht="15" x14ac:dyDescent="0.25">
      <c r="A547" s="14">
        <v>3.1</v>
      </c>
      <c r="B547" s="20" t="s">
        <v>1221</v>
      </c>
      <c r="C547" s="16" t="s">
        <v>1984</v>
      </c>
      <c r="D547" s="17">
        <v>0</v>
      </c>
      <c r="E547" s="18">
        <v>0</v>
      </c>
      <c r="F547" s="17">
        <v>56865.45104</v>
      </c>
      <c r="G547" s="19">
        <v>56865.45104</v>
      </c>
    </row>
    <row r="548" spans="1:7" ht="15" x14ac:dyDescent="0.25">
      <c r="A548" s="14">
        <v>3.1</v>
      </c>
      <c r="B548" s="15" t="s">
        <v>1222</v>
      </c>
      <c r="C548" s="16" t="s">
        <v>1985</v>
      </c>
      <c r="D548" s="17">
        <v>0</v>
      </c>
      <c r="E548" s="18">
        <v>0</v>
      </c>
      <c r="F548" s="17">
        <v>2045.0386699999999</v>
      </c>
      <c r="G548" s="19">
        <v>2045.0386699999999</v>
      </c>
    </row>
    <row r="549" spans="1:7" ht="15" x14ac:dyDescent="0.25">
      <c r="A549" s="14">
        <v>3.1</v>
      </c>
      <c r="B549" s="15" t="s">
        <v>1223</v>
      </c>
      <c r="C549" s="16" t="s">
        <v>1985</v>
      </c>
      <c r="D549" s="17">
        <v>0</v>
      </c>
      <c r="E549" s="18">
        <v>0</v>
      </c>
      <c r="F549" s="17">
        <v>2045.0386699999999</v>
      </c>
      <c r="G549" s="19">
        <v>2045.0386699999999</v>
      </c>
    </row>
    <row r="550" spans="1:7" ht="15" x14ac:dyDescent="0.25">
      <c r="A550" s="14">
        <v>3.1</v>
      </c>
      <c r="B550" s="15" t="s">
        <v>1224</v>
      </c>
      <c r="C550" s="16" t="s">
        <v>1985</v>
      </c>
      <c r="D550" s="17">
        <v>0</v>
      </c>
      <c r="E550" s="18">
        <v>0</v>
      </c>
      <c r="F550" s="17">
        <v>2045.0386699999999</v>
      </c>
      <c r="G550" s="19">
        <v>2045.0386699999999</v>
      </c>
    </row>
    <row r="551" spans="1:7" ht="15" x14ac:dyDescent="0.25">
      <c r="A551" s="14">
        <v>3.1</v>
      </c>
      <c r="B551" s="15" t="s">
        <v>1225</v>
      </c>
      <c r="C551" s="16" t="s">
        <v>1986</v>
      </c>
      <c r="D551" s="17">
        <v>0</v>
      </c>
      <c r="E551" s="18">
        <v>0</v>
      </c>
      <c r="F551" s="17">
        <v>27611.064999999999</v>
      </c>
      <c r="G551" s="19">
        <v>27611.064999999999</v>
      </c>
    </row>
    <row r="552" spans="1:7" ht="15" x14ac:dyDescent="0.25">
      <c r="A552" s="14">
        <v>3.1</v>
      </c>
      <c r="B552" s="15" t="s">
        <v>1226</v>
      </c>
      <c r="C552" s="16" t="s">
        <v>1986</v>
      </c>
      <c r="D552" s="17">
        <v>0</v>
      </c>
      <c r="E552" s="18">
        <v>0</v>
      </c>
      <c r="F552" s="17">
        <v>27611.064999999999</v>
      </c>
      <c r="G552" s="19">
        <v>27611.064999999999</v>
      </c>
    </row>
    <row r="553" spans="1:7" ht="15" x14ac:dyDescent="0.25">
      <c r="A553" s="14">
        <v>3.1</v>
      </c>
      <c r="B553" s="15" t="s">
        <v>1227</v>
      </c>
      <c r="C553" s="16" t="s">
        <v>1987</v>
      </c>
      <c r="D553" s="17">
        <v>0</v>
      </c>
      <c r="E553" s="18">
        <v>0</v>
      </c>
      <c r="F553" s="17">
        <v>27611.064999999999</v>
      </c>
      <c r="G553" s="19">
        <v>27611.064999999999</v>
      </c>
    </row>
    <row r="554" spans="1:7" ht="15" x14ac:dyDescent="0.25">
      <c r="A554" s="14">
        <v>3.1</v>
      </c>
      <c r="B554" s="15" t="s">
        <v>1228</v>
      </c>
      <c r="C554" s="16" t="s">
        <v>1988</v>
      </c>
      <c r="D554" s="17">
        <v>0</v>
      </c>
      <c r="E554" s="18">
        <v>0</v>
      </c>
      <c r="F554" s="17">
        <v>27209.34737</v>
      </c>
      <c r="G554" s="19">
        <v>27209.34737</v>
      </c>
    </row>
    <row r="555" spans="1:7" ht="15" x14ac:dyDescent="0.25">
      <c r="A555" s="14">
        <v>3.1</v>
      </c>
      <c r="B555" s="15" t="s">
        <v>1229</v>
      </c>
      <c r="C555" s="16" t="s">
        <v>1988</v>
      </c>
      <c r="D555" s="17">
        <v>0</v>
      </c>
      <c r="E555" s="18">
        <v>0</v>
      </c>
      <c r="F555" s="17">
        <v>27209.34737</v>
      </c>
      <c r="G555" s="19">
        <v>27209.34737</v>
      </c>
    </row>
    <row r="556" spans="1:7" ht="15" x14ac:dyDescent="0.25">
      <c r="A556" s="14">
        <v>3.1</v>
      </c>
      <c r="B556" s="15" t="s">
        <v>1230</v>
      </c>
      <c r="C556" s="16" t="s">
        <v>1988</v>
      </c>
      <c r="D556" s="17">
        <v>0</v>
      </c>
      <c r="E556" s="18">
        <v>0</v>
      </c>
      <c r="F556" s="17">
        <v>27209.34737</v>
      </c>
      <c r="G556" s="19">
        <v>27209.34737</v>
      </c>
    </row>
    <row r="557" spans="1:7" ht="15" x14ac:dyDescent="0.25">
      <c r="A557" s="14">
        <v>3.1</v>
      </c>
      <c r="B557" s="15" t="s">
        <v>1231</v>
      </c>
      <c r="C557" s="16" t="s">
        <v>1989</v>
      </c>
      <c r="D557" s="17">
        <v>0</v>
      </c>
      <c r="E557" s="18">
        <v>103.995</v>
      </c>
      <c r="F557" s="17">
        <v>9548.4117899999983</v>
      </c>
      <c r="G557" s="19">
        <v>9444.4167899999993</v>
      </c>
    </row>
    <row r="558" spans="1:7" ht="15" x14ac:dyDescent="0.25">
      <c r="A558" s="14">
        <v>3.1</v>
      </c>
      <c r="B558" s="15" t="s">
        <v>1232</v>
      </c>
      <c r="C558" s="16" t="s">
        <v>1990</v>
      </c>
      <c r="D558" s="17">
        <v>0</v>
      </c>
      <c r="E558" s="18">
        <v>0</v>
      </c>
      <c r="F558" s="17">
        <v>973.5</v>
      </c>
      <c r="G558" s="19">
        <v>973.5</v>
      </c>
    </row>
    <row r="559" spans="1:7" ht="15" x14ac:dyDescent="0.25">
      <c r="A559" s="14">
        <v>3.1</v>
      </c>
      <c r="B559" s="15" t="s">
        <v>1233</v>
      </c>
      <c r="C559" s="16" t="s">
        <v>1990</v>
      </c>
      <c r="D559" s="17">
        <v>0</v>
      </c>
      <c r="E559" s="18">
        <v>0</v>
      </c>
      <c r="F559" s="17">
        <v>973.5</v>
      </c>
      <c r="G559" s="19">
        <v>973.5</v>
      </c>
    </row>
    <row r="560" spans="1:7" ht="15" x14ac:dyDescent="0.25">
      <c r="A560" s="14">
        <v>3.1</v>
      </c>
      <c r="B560" s="15" t="s">
        <v>1234</v>
      </c>
      <c r="C560" s="16" t="s">
        <v>1990</v>
      </c>
      <c r="D560" s="17">
        <v>0</v>
      </c>
      <c r="E560" s="18">
        <v>0</v>
      </c>
      <c r="F560" s="17">
        <v>973.5</v>
      </c>
      <c r="G560" s="19">
        <v>973.5</v>
      </c>
    </row>
    <row r="561" spans="1:7" ht="15" x14ac:dyDescent="0.25">
      <c r="A561" s="14">
        <v>3.1</v>
      </c>
      <c r="B561" s="15" t="s">
        <v>1235</v>
      </c>
      <c r="C561" s="16" t="s">
        <v>1991</v>
      </c>
      <c r="D561" s="17">
        <v>0</v>
      </c>
      <c r="E561" s="18">
        <v>103.995</v>
      </c>
      <c r="F561" s="17">
        <v>8574.9117899999983</v>
      </c>
      <c r="G561" s="19">
        <v>8470.9167899999993</v>
      </c>
    </row>
    <row r="562" spans="1:7" ht="15" x14ac:dyDescent="0.25">
      <c r="A562" s="14">
        <v>3.1</v>
      </c>
      <c r="B562" s="15" t="s">
        <v>1236</v>
      </c>
      <c r="C562" s="16" t="s">
        <v>1991</v>
      </c>
      <c r="D562" s="17">
        <v>0</v>
      </c>
      <c r="E562" s="18">
        <v>103.995</v>
      </c>
      <c r="F562" s="17">
        <v>8574.9117899999983</v>
      </c>
      <c r="G562" s="19">
        <v>8470.9167899999993</v>
      </c>
    </row>
    <row r="563" spans="1:7" ht="15" x14ac:dyDescent="0.25">
      <c r="A563" s="14">
        <v>3.1</v>
      </c>
      <c r="B563" s="15" t="s">
        <v>1237</v>
      </c>
      <c r="C563" s="16" t="s">
        <v>1991</v>
      </c>
      <c r="D563" s="17">
        <v>0</v>
      </c>
      <c r="E563" s="18">
        <v>103.995</v>
      </c>
      <c r="F563" s="17">
        <v>8574.9117899999983</v>
      </c>
      <c r="G563" s="19">
        <v>8470.9167899999993</v>
      </c>
    </row>
    <row r="564" spans="1:7" ht="15" x14ac:dyDescent="0.25">
      <c r="A564" s="14">
        <v>3.1</v>
      </c>
      <c r="B564" s="15" t="s">
        <v>1238</v>
      </c>
      <c r="C564" s="16" t="s">
        <v>1992</v>
      </c>
      <c r="D564" s="17">
        <v>0</v>
      </c>
      <c r="E564" s="18">
        <v>0</v>
      </c>
      <c r="F564" s="17">
        <v>4875</v>
      </c>
      <c r="G564" s="19">
        <v>4875</v>
      </c>
    </row>
    <row r="565" spans="1:7" ht="15" x14ac:dyDescent="0.25">
      <c r="A565" s="14">
        <v>3.1</v>
      </c>
      <c r="B565" s="15" t="s">
        <v>1239</v>
      </c>
      <c r="C565" s="16" t="s">
        <v>1993</v>
      </c>
      <c r="D565" s="17">
        <v>0</v>
      </c>
      <c r="E565" s="18">
        <v>0</v>
      </c>
      <c r="F565" s="17">
        <v>4875</v>
      </c>
      <c r="G565" s="19">
        <v>4875</v>
      </c>
    </row>
    <row r="566" spans="1:7" ht="15" x14ac:dyDescent="0.25">
      <c r="A566" s="14">
        <v>3.1</v>
      </c>
      <c r="B566" s="15" t="s">
        <v>1240</v>
      </c>
      <c r="C566" s="16" t="s">
        <v>1994</v>
      </c>
      <c r="D566" s="17">
        <v>0</v>
      </c>
      <c r="E566" s="18">
        <v>0</v>
      </c>
      <c r="F566" s="17">
        <v>4875</v>
      </c>
      <c r="G566" s="19">
        <v>4875</v>
      </c>
    </row>
    <row r="567" spans="1:7" ht="15" x14ac:dyDescent="0.25">
      <c r="A567" s="14">
        <v>3.1</v>
      </c>
      <c r="B567" s="15" t="s">
        <v>1241</v>
      </c>
      <c r="C567" s="16" t="s">
        <v>1994</v>
      </c>
      <c r="D567" s="17">
        <v>0</v>
      </c>
      <c r="E567" s="18">
        <v>0</v>
      </c>
      <c r="F567" s="17">
        <v>4875</v>
      </c>
      <c r="G567" s="19">
        <v>4875</v>
      </c>
    </row>
    <row r="568" spans="1:7" ht="15" x14ac:dyDescent="0.25">
      <c r="A568" s="14">
        <v>3.1</v>
      </c>
      <c r="B568" s="15" t="s">
        <v>1242</v>
      </c>
      <c r="C568" s="16" t="s">
        <v>1994</v>
      </c>
      <c r="D568" s="17">
        <v>0</v>
      </c>
      <c r="E568" s="18">
        <v>0</v>
      </c>
      <c r="F568" s="17">
        <v>4875</v>
      </c>
      <c r="G568" s="19">
        <v>4875</v>
      </c>
    </row>
    <row r="569" spans="1:7" ht="15" x14ac:dyDescent="0.25">
      <c r="A569" s="14">
        <v>3.1</v>
      </c>
      <c r="B569" s="15" t="s">
        <v>1243</v>
      </c>
      <c r="C569" s="16" t="s">
        <v>1995</v>
      </c>
      <c r="D569" s="17">
        <v>0</v>
      </c>
      <c r="E569" s="18">
        <v>3906.9531299999999</v>
      </c>
      <c r="F569" s="17">
        <v>524355.46357999998</v>
      </c>
      <c r="G569" s="19">
        <v>520448.51045</v>
      </c>
    </row>
    <row r="570" spans="1:7" ht="15" x14ac:dyDescent="0.25">
      <c r="A570" s="14">
        <v>3.1</v>
      </c>
      <c r="B570" s="15" t="s">
        <v>1244</v>
      </c>
      <c r="C570" s="16" t="s">
        <v>1996</v>
      </c>
      <c r="D570" s="17">
        <v>0</v>
      </c>
      <c r="E570" s="18">
        <v>3906.9531299999999</v>
      </c>
      <c r="F570" s="17">
        <v>523823.73692</v>
      </c>
      <c r="G570" s="19">
        <v>519916.78379000002</v>
      </c>
    </row>
    <row r="571" spans="1:7" ht="15" x14ac:dyDescent="0.25">
      <c r="A571" s="14">
        <v>3.1</v>
      </c>
      <c r="B571" s="15" t="s">
        <v>1245</v>
      </c>
      <c r="C571" s="16" t="s">
        <v>1997</v>
      </c>
      <c r="D571" s="17">
        <v>0</v>
      </c>
      <c r="E571" s="18">
        <v>3906.9531299999999</v>
      </c>
      <c r="F571" s="17">
        <v>523823.73692</v>
      </c>
      <c r="G571" s="19">
        <v>519916.78379000002</v>
      </c>
    </row>
    <row r="572" spans="1:7" ht="15" x14ac:dyDescent="0.25">
      <c r="A572" s="14">
        <v>3.1</v>
      </c>
      <c r="B572" s="15" t="s">
        <v>1246</v>
      </c>
      <c r="C572" s="16" t="s">
        <v>1998</v>
      </c>
      <c r="D572" s="17">
        <v>0</v>
      </c>
      <c r="E572" s="18">
        <v>3462.0649800000001</v>
      </c>
      <c r="F572" s="17">
        <v>468643.93413999997</v>
      </c>
      <c r="G572" s="19">
        <v>465181.86916</v>
      </c>
    </row>
    <row r="573" spans="1:7" ht="15" x14ac:dyDescent="0.25">
      <c r="A573" s="14">
        <v>3.1</v>
      </c>
      <c r="B573" s="15" t="s">
        <v>1247</v>
      </c>
      <c r="C573" s="16" t="s">
        <v>1999</v>
      </c>
      <c r="D573" s="17">
        <v>0</v>
      </c>
      <c r="E573" s="18">
        <v>67.400000000000006</v>
      </c>
      <c r="F573" s="17">
        <v>27983.466660000002</v>
      </c>
      <c r="G573" s="19">
        <v>27916.06666</v>
      </c>
    </row>
    <row r="574" spans="1:7" ht="15" x14ac:dyDescent="0.25">
      <c r="A574" s="14">
        <v>3.1</v>
      </c>
      <c r="B574" s="15" t="s">
        <v>1248</v>
      </c>
      <c r="C574" s="16" t="s">
        <v>1999</v>
      </c>
      <c r="D574" s="17">
        <v>0</v>
      </c>
      <c r="E574" s="18">
        <v>67.400000000000006</v>
      </c>
      <c r="F574" s="17">
        <v>27983.466660000002</v>
      </c>
      <c r="G574" s="19">
        <v>27916.06666</v>
      </c>
    </row>
    <row r="575" spans="1:7" ht="15" x14ac:dyDescent="0.25">
      <c r="A575" s="14">
        <v>3.1</v>
      </c>
      <c r="B575" s="15" t="s">
        <v>1249</v>
      </c>
      <c r="C575" s="16" t="s">
        <v>1999</v>
      </c>
      <c r="D575" s="17">
        <v>0</v>
      </c>
      <c r="E575" s="18">
        <v>67.400000000000006</v>
      </c>
      <c r="F575" s="17">
        <v>27983.466660000002</v>
      </c>
      <c r="G575" s="19">
        <v>27916.06666</v>
      </c>
    </row>
    <row r="576" spans="1:7" ht="15" x14ac:dyDescent="0.25">
      <c r="A576" s="14">
        <v>3.1</v>
      </c>
      <c r="B576" s="15" t="s">
        <v>1250</v>
      </c>
      <c r="C576" s="16" t="s">
        <v>2000</v>
      </c>
      <c r="D576" s="17">
        <v>0</v>
      </c>
      <c r="E576" s="18">
        <v>3394.66498</v>
      </c>
      <c r="F576" s="17">
        <v>440660.46747999999</v>
      </c>
      <c r="G576" s="19">
        <v>437265.80249999999</v>
      </c>
    </row>
    <row r="577" spans="1:7" ht="15" x14ac:dyDescent="0.25">
      <c r="A577" s="14">
        <v>3.1</v>
      </c>
      <c r="B577" s="15" t="s">
        <v>1251</v>
      </c>
      <c r="C577" s="16" t="s">
        <v>2000</v>
      </c>
      <c r="D577" s="17">
        <v>0</v>
      </c>
      <c r="E577" s="18">
        <v>3394.66498</v>
      </c>
      <c r="F577" s="17">
        <v>440660.46747999999</v>
      </c>
      <c r="G577" s="19">
        <v>437265.80249999999</v>
      </c>
    </row>
    <row r="578" spans="1:7" ht="15" x14ac:dyDescent="0.25">
      <c r="A578" s="14">
        <v>3.1</v>
      </c>
      <c r="B578" s="15" t="s">
        <v>1252</v>
      </c>
      <c r="C578" s="16" t="s">
        <v>2000</v>
      </c>
      <c r="D578" s="17">
        <v>0</v>
      </c>
      <c r="E578" s="18">
        <v>3394.66498</v>
      </c>
      <c r="F578" s="17">
        <v>440660.46747999999</v>
      </c>
      <c r="G578" s="19">
        <v>437265.80249999999</v>
      </c>
    </row>
    <row r="579" spans="1:7" ht="15" x14ac:dyDescent="0.25">
      <c r="A579" s="14">
        <v>3.1</v>
      </c>
      <c r="B579" s="15" t="s">
        <v>1253</v>
      </c>
      <c r="C579" s="16" t="s">
        <v>2001</v>
      </c>
      <c r="D579" s="17">
        <v>0</v>
      </c>
      <c r="E579" s="18">
        <v>444.88815</v>
      </c>
      <c r="F579" s="17">
        <v>55179.802779999998</v>
      </c>
      <c r="G579" s="19">
        <v>54734.914629999999</v>
      </c>
    </row>
    <row r="580" spans="1:7" ht="15" x14ac:dyDescent="0.25">
      <c r="A580" s="14">
        <v>3.1</v>
      </c>
      <c r="B580" s="15" t="s">
        <v>1254</v>
      </c>
      <c r="C580" s="16" t="s">
        <v>2002</v>
      </c>
      <c r="D580" s="17">
        <v>0</v>
      </c>
      <c r="E580" s="18">
        <v>444.88815</v>
      </c>
      <c r="F580" s="17">
        <v>55179.802779999998</v>
      </c>
      <c r="G580" s="19">
        <v>54734.914629999999</v>
      </c>
    </row>
    <row r="581" spans="1:7" ht="15" x14ac:dyDescent="0.25">
      <c r="A581" s="14">
        <v>3.1</v>
      </c>
      <c r="B581" s="15" t="s">
        <v>1255</v>
      </c>
      <c r="C581" s="16" t="s">
        <v>2002</v>
      </c>
      <c r="D581" s="17">
        <v>0</v>
      </c>
      <c r="E581" s="18">
        <v>444.88815</v>
      </c>
      <c r="F581" s="17">
        <v>55179.802779999998</v>
      </c>
      <c r="G581" s="19">
        <v>54734.914629999999</v>
      </c>
    </row>
    <row r="582" spans="1:7" ht="15" x14ac:dyDescent="0.25">
      <c r="A582" s="14">
        <v>3.1</v>
      </c>
      <c r="B582" s="15" t="s">
        <v>1256</v>
      </c>
      <c r="C582" s="16" t="s">
        <v>2002</v>
      </c>
      <c r="D582" s="17">
        <v>0</v>
      </c>
      <c r="E582" s="18">
        <v>444.88815</v>
      </c>
      <c r="F582" s="17">
        <v>55179.802779999998</v>
      </c>
      <c r="G582" s="19">
        <v>54734.914629999999</v>
      </c>
    </row>
    <row r="583" spans="1:7" ht="15" x14ac:dyDescent="0.25">
      <c r="A583" s="14">
        <v>3.1</v>
      </c>
      <c r="B583" s="15" t="s">
        <v>1257</v>
      </c>
      <c r="C583" s="16" t="s">
        <v>2003</v>
      </c>
      <c r="D583" s="17">
        <v>0</v>
      </c>
      <c r="E583" s="18">
        <v>0</v>
      </c>
      <c r="F583" s="17">
        <v>531.72666000000004</v>
      </c>
      <c r="G583" s="19">
        <v>531.72666000000004</v>
      </c>
    </row>
    <row r="584" spans="1:7" ht="15" x14ac:dyDescent="0.25">
      <c r="A584" s="14">
        <v>3.1</v>
      </c>
      <c r="B584" s="20" t="s">
        <v>1258</v>
      </c>
      <c r="C584" s="16" t="s">
        <v>2004</v>
      </c>
      <c r="D584" s="17">
        <v>0</v>
      </c>
      <c r="E584" s="18">
        <v>0</v>
      </c>
      <c r="F584" s="17">
        <v>360</v>
      </c>
      <c r="G584" s="19">
        <v>360</v>
      </c>
    </row>
    <row r="585" spans="1:7" ht="15" x14ac:dyDescent="0.25">
      <c r="A585" s="14">
        <v>3.1</v>
      </c>
      <c r="B585" s="15" t="s">
        <v>1259</v>
      </c>
      <c r="C585" s="16" t="s">
        <v>2005</v>
      </c>
      <c r="D585" s="17">
        <v>0</v>
      </c>
      <c r="E585" s="18">
        <v>0</v>
      </c>
      <c r="F585" s="17">
        <v>360</v>
      </c>
      <c r="G585" s="19">
        <v>360</v>
      </c>
    </row>
    <row r="586" spans="1:7" ht="15" x14ac:dyDescent="0.25">
      <c r="A586" s="14">
        <v>3.1</v>
      </c>
      <c r="B586" s="15" t="s">
        <v>1260</v>
      </c>
      <c r="C586" s="16" t="s">
        <v>2005</v>
      </c>
      <c r="D586" s="17">
        <v>0</v>
      </c>
      <c r="E586" s="18">
        <v>0</v>
      </c>
      <c r="F586" s="17">
        <v>360</v>
      </c>
      <c r="G586" s="19">
        <v>360</v>
      </c>
    </row>
    <row r="587" spans="1:7" ht="15" x14ac:dyDescent="0.25">
      <c r="A587" s="14">
        <v>3.1</v>
      </c>
      <c r="B587" s="15" t="s">
        <v>1261</v>
      </c>
      <c r="C587" s="16" t="s">
        <v>2005</v>
      </c>
      <c r="D587" s="17">
        <v>0</v>
      </c>
      <c r="E587" s="18">
        <v>0</v>
      </c>
      <c r="F587" s="17">
        <v>360</v>
      </c>
      <c r="G587" s="19">
        <v>360</v>
      </c>
    </row>
    <row r="588" spans="1:7" ht="15" x14ac:dyDescent="0.25">
      <c r="A588" s="14">
        <v>3.1</v>
      </c>
      <c r="B588" s="15" t="s">
        <v>1262</v>
      </c>
      <c r="C588" s="16" t="s">
        <v>2005</v>
      </c>
      <c r="D588" s="17">
        <v>0</v>
      </c>
      <c r="E588" s="18">
        <v>0</v>
      </c>
      <c r="F588" s="17">
        <v>360</v>
      </c>
      <c r="G588" s="19">
        <v>360</v>
      </c>
    </row>
    <row r="589" spans="1:7" ht="15" x14ac:dyDescent="0.25">
      <c r="A589" s="14">
        <v>3.1</v>
      </c>
      <c r="B589" s="15" t="s">
        <v>1263</v>
      </c>
      <c r="C589" s="16" t="s">
        <v>2006</v>
      </c>
      <c r="D589" s="17">
        <v>0</v>
      </c>
      <c r="E589" s="18">
        <v>0</v>
      </c>
      <c r="F589" s="17">
        <v>171.72666000000001</v>
      </c>
      <c r="G589" s="19">
        <v>171.72666000000001</v>
      </c>
    </row>
    <row r="590" spans="1:7" ht="15" x14ac:dyDescent="0.25">
      <c r="A590" s="14">
        <v>3.1</v>
      </c>
      <c r="B590" s="20" t="s">
        <v>1264</v>
      </c>
      <c r="C590" s="16" t="s">
        <v>2007</v>
      </c>
      <c r="D590" s="17">
        <v>0</v>
      </c>
      <c r="E590" s="18">
        <v>0</v>
      </c>
      <c r="F590" s="17">
        <v>171.72666000000001</v>
      </c>
      <c r="G590" s="19">
        <v>171.72666000000001</v>
      </c>
    </row>
    <row r="591" spans="1:7" ht="12.75" customHeight="1" x14ac:dyDescent="0.25">
      <c r="A591" s="14">
        <v>3.1</v>
      </c>
      <c r="B591" s="15" t="s">
        <v>1265</v>
      </c>
      <c r="C591" s="16" t="s">
        <v>2007</v>
      </c>
      <c r="D591" s="17">
        <v>0</v>
      </c>
      <c r="E591" s="18">
        <v>0</v>
      </c>
      <c r="F591" s="17">
        <v>171.72666000000001</v>
      </c>
      <c r="G591" s="19">
        <v>171.72666000000001</v>
      </c>
    </row>
    <row r="592" spans="1:7" ht="15" x14ac:dyDescent="0.25">
      <c r="A592" s="14">
        <v>3.1</v>
      </c>
      <c r="B592" s="15" t="s">
        <v>1266</v>
      </c>
      <c r="C592" s="16" t="s">
        <v>2007</v>
      </c>
      <c r="D592" s="17">
        <v>0</v>
      </c>
      <c r="E592" s="18">
        <v>0</v>
      </c>
      <c r="F592" s="17">
        <v>171.72666000000001</v>
      </c>
      <c r="G592" s="19">
        <v>171.72666000000001</v>
      </c>
    </row>
    <row r="593" spans="1:7" ht="15" x14ac:dyDescent="0.25">
      <c r="A593" s="14">
        <v>3.1</v>
      </c>
      <c r="B593" s="15" t="s">
        <v>1267</v>
      </c>
      <c r="C593" s="16" t="s">
        <v>2007</v>
      </c>
      <c r="D593" s="17">
        <v>0</v>
      </c>
      <c r="E593" s="18">
        <v>0</v>
      </c>
      <c r="F593" s="17">
        <v>171.72666000000001</v>
      </c>
      <c r="G593" s="19">
        <v>171.72666000000001</v>
      </c>
    </row>
    <row r="594" spans="1:7" ht="15" x14ac:dyDescent="0.25">
      <c r="A594" s="14">
        <v>3.1</v>
      </c>
      <c r="B594" s="15" t="s">
        <v>1268</v>
      </c>
      <c r="C594" s="16" t="s">
        <v>2008</v>
      </c>
      <c r="D594" s="17">
        <v>0</v>
      </c>
      <c r="E594" s="18">
        <v>0</v>
      </c>
      <c r="F594" s="17">
        <v>47739.664189999996</v>
      </c>
      <c r="G594" s="19">
        <v>47739.664189999996</v>
      </c>
    </row>
    <row r="595" spans="1:7" ht="15" x14ac:dyDescent="0.25">
      <c r="A595" s="14">
        <v>3.1</v>
      </c>
      <c r="B595" s="15" t="s">
        <v>1269</v>
      </c>
      <c r="C595" s="16" t="s">
        <v>2009</v>
      </c>
      <c r="D595" s="17">
        <v>0</v>
      </c>
      <c r="E595" s="18">
        <v>0</v>
      </c>
      <c r="F595" s="17">
        <v>15423.56057</v>
      </c>
      <c r="G595" s="19">
        <v>15423.56057</v>
      </c>
    </row>
    <row r="596" spans="1:7" ht="15" x14ac:dyDescent="0.25">
      <c r="A596" s="14">
        <v>3.1</v>
      </c>
      <c r="B596" s="15" t="s">
        <v>1270</v>
      </c>
      <c r="C596" s="16" t="s">
        <v>2010</v>
      </c>
      <c r="D596" s="17">
        <v>0</v>
      </c>
      <c r="E596" s="18">
        <v>0</v>
      </c>
      <c r="F596" s="17">
        <v>1871.4801299999999</v>
      </c>
      <c r="G596" s="19">
        <v>1871.4801299999999</v>
      </c>
    </row>
    <row r="597" spans="1:7" ht="15" x14ac:dyDescent="0.25">
      <c r="A597" s="14">
        <v>3.1</v>
      </c>
      <c r="B597" s="15" t="s">
        <v>1271</v>
      </c>
      <c r="C597" s="16" t="s">
        <v>2011</v>
      </c>
      <c r="D597" s="17">
        <v>0</v>
      </c>
      <c r="E597" s="18">
        <v>0</v>
      </c>
      <c r="F597" s="17">
        <v>1871.4801299999999</v>
      </c>
      <c r="G597" s="19">
        <v>1871.4801299999999</v>
      </c>
    </row>
    <row r="598" spans="1:7" ht="15" x14ac:dyDescent="0.25">
      <c r="A598" s="14">
        <v>3.1</v>
      </c>
      <c r="B598" s="15" t="s">
        <v>1272</v>
      </c>
      <c r="C598" s="16" t="s">
        <v>2012</v>
      </c>
      <c r="D598" s="17">
        <v>0</v>
      </c>
      <c r="E598" s="18">
        <v>0</v>
      </c>
      <c r="F598" s="17">
        <v>1871.4801299999999</v>
      </c>
      <c r="G598" s="19">
        <v>1871.4801299999999</v>
      </c>
    </row>
    <row r="599" spans="1:7" ht="15" x14ac:dyDescent="0.25">
      <c r="A599" s="14">
        <v>3.1</v>
      </c>
      <c r="B599" s="15" t="s">
        <v>1273</v>
      </c>
      <c r="C599" s="16" t="s">
        <v>2012</v>
      </c>
      <c r="D599" s="17">
        <v>0</v>
      </c>
      <c r="E599" s="18">
        <v>0</v>
      </c>
      <c r="F599" s="17">
        <v>1871.4801299999999</v>
      </c>
      <c r="G599" s="19">
        <v>1871.4801299999999</v>
      </c>
    </row>
    <row r="600" spans="1:7" ht="15" x14ac:dyDescent="0.25">
      <c r="A600" s="14">
        <v>3.1</v>
      </c>
      <c r="B600" s="15" t="s">
        <v>1274</v>
      </c>
      <c r="C600" s="16" t="s">
        <v>2013</v>
      </c>
      <c r="D600" s="17">
        <v>0</v>
      </c>
      <c r="E600" s="18">
        <v>0</v>
      </c>
      <c r="F600" s="17">
        <v>3.058E-2</v>
      </c>
      <c r="G600" s="19">
        <v>3.058E-2</v>
      </c>
    </row>
    <row r="601" spans="1:7" ht="15" x14ac:dyDescent="0.25">
      <c r="A601" s="14">
        <v>3.1</v>
      </c>
      <c r="B601" s="15" t="s">
        <v>1275</v>
      </c>
      <c r="C601" s="16" t="s">
        <v>2014</v>
      </c>
      <c r="D601" s="17">
        <v>0</v>
      </c>
      <c r="E601" s="18">
        <v>0</v>
      </c>
      <c r="F601" s="17">
        <v>1871.44955</v>
      </c>
      <c r="G601" s="19">
        <v>1871.44955</v>
      </c>
    </row>
    <row r="602" spans="1:7" ht="15" x14ac:dyDescent="0.25">
      <c r="A602" s="14">
        <v>3.1</v>
      </c>
      <c r="B602" s="15" t="s">
        <v>1276</v>
      </c>
      <c r="C602" s="16" t="s">
        <v>2015</v>
      </c>
      <c r="D602" s="17">
        <v>0</v>
      </c>
      <c r="E602" s="18">
        <v>0</v>
      </c>
      <c r="F602" s="17">
        <v>13552.08044</v>
      </c>
      <c r="G602" s="19">
        <v>13552.08044</v>
      </c>
    </row>
    <row r="603" spans="1:7" ht="15" x14ac:dyDescent="0.25">
      <c r="A603" s="14">
        <v>3.1</v>
      </c>
      <c r="B603" s="15" t="s">
        <v>1277</v>
      </c>
      <c r="C603" s="16" t="s">
        <v>2016</v>
      </c>
      <c r="D603" s="17">
        <v>0</v>
      </c>
      <c r="E603" s="18">
        <v>0</v>
      </c>
      <c r="F603" s="17">
        <v>13552.08044</v>
      </c>
      <c r="G603" s="19">
        <v>13552.08044</v>
      </c>
    </row>
    <row r="604" spans="1:7" ht="15" x14ac:dyDescent="0.25">
      <c r="A604" s="14">
        <v>3.1</v>
      </c>
      <c r="B604" s="15" t="s">
        <v>1278</v>
      </c>
      <c r="C604" s="16" t="s">
        <v>2017</v>
      </c>
      <c r="D604" s="17">
        <v>0</v>
      </c>
      <c r="E604" s="18">
        <v>0</v>
      </c>
      <c r="F604" s="17">
        <v>13552.08044</v>
      </c>
      <c r="G604" s="19">
        <v>13552.08044</v>
      </c>
    </row>
    <row r="605" spans="1:7" ht="15" x14ac:dyDescent="0.25">
      <c r="A605" s="14">
        <v>3.1</v>
      </c>
      <c r="B605" s="15" t="s">
        <v>1279</v>
      </c>
      <c r="C605" s="16" t="s">
        <v>2017</v>
      </c>
      <c r="D605" s="17">
        <v>0</v>
      </c>
      <c r="E605" s="18">
        <v>0</v>
      </c>
      <c r="F605" s="17">
        <v>13552.08044</v>
      </c>
      <c r="G605" s="19">
        <v>13552.08044</v>
      </c>
    </row>
    <row r="606" spans="1:7" ht="15" x14ac:dyDescent="0.25">
      <c r="A606" s="14">
        <v>3.1</v>
      </c>
      <c r="B606" s="20" t="s">
        <v>1280</v>
      </c>
      <c r="C606" s="16" t="s">
        <v>2017</v>
      </c>
      <c r="D606" s="17">
        <v>0</v>
      </c>
      <c r="E606" s="18">
        <v>0</v>
      </c>
      <c r="F606" s="17">
        <v>13552.08044</v>
      </c>
      <c r="G606" s="19">
        <v>13552.08044</v>
      </c>
    </row>
    <row r="607" spans="1:7" ht="15" x14ac:dyDescent="0.25">
      <c r="A607" s="14">
        <v>3.1</v>
      </c>
      <c r="B607" s="15" t="s">
        <v>1281</v>
      </c>
      <c r="C607" s="16" t="s">
        <v>2018</v>
      </c>
      <c r="D607" s="17">
        <v>0</v>
      </c>
      <c r="E607" s="18">
        <v>0</v>
      </c>
      <c r="F607" s="17">
        <v>32316.103620000002</v>
      </c>
      <c r="G607" s="19">
        <v>32316.103620000002</v>
      </c>
    </row>
    <row r="608" spans="1:7" ht="15" x14ac:dyDescent="0.25">
      <c r="A608" s="14">
        <v>3.1</v>
      </c>
      <c r="B608" s="15" t="s">
        <v>1282</v>
      </c>
      <c r="C608" s="16" t="s">
        <v>2019</v>
      </c>
      <c r="D608" s="17">
        <v>0</v>
      </c>
      <c r="E608" s="18">
        <v>0</v>
      </c>
      <c r="F608" s="17">
        <v>32316.103620000002</v>
      </c>
      <c r="G608" s="19">
        <v>32316.103620000002</v>
      </c>
    </row>
    <row r="609" spans="1:7" ht="15" x14ac:dyDescent="0.25">
      <c r="A609" s="14">
        <v>3.1</v>
      </c>
      <c r="B609" s="15" t="s">
        <v>1283</v>
      </c>
      <c r="C609" s="16" t="s">
        <v>2020</v>
      </c>
      <c r="D609" s="17">
        <v>0</v>
      </c>
      <c r="E609" s="18">
        <v>0</v>
      </c>
      <c r="F609" s="17">
        <v>32316.103620000002</v>
      </c>
      <c r="G609" s="19">
        <v>32316.103620000002</v>
      </c>
    </row>
    <row r="610" spans="1:7" ht="15" x14ac:dyDescent="0.25">
      <c r="A610" s="14">
        <v>3.1</v>
      </c>
      <c r="B610" s="15" t="s">
        <v>1284</v>
      </c>
      <c r="C610" s="16" t="s">
        <v>2020</v>
      </c>
      <c r="D610" s="17">
        <v>0</v>
      </c>
      <c r="E610" s="18">
        <v>0</v>
      </c>
      <c r="F610" s="17">
        <v>32316.103620000002</v>
      </c>
      <c r="G610" s="19">
        <v>32316.103620000002</v>
      </c>
    </row>
    <row r="611" spans="1:7" ht="15" x14ac:dyDescent="0.25">
      <c r="A611" s="14">
        <v>3.1</v>
      </c>
      <c r="B611" s="15" t="s">
        <v>1285</v>
      </c>
      <c r="C611" s="16" t="s">
        <v>2020</v>
      </c>
      <c r="D611" s="17">
        <v>0</v>
      </c>
      <c r="E611" s="18">
        <v>0</v>
      </c>
      <c r="F611" s="17">
        <v>32316.103620000002</v>
      </c>
      <c r="G611" s="19">
        <v>32316.103620000002</v>
      </c>
    </row>
    <row r="612" spans="1:7" ht="15" x14ac:dyDescent="0.25">
      <c r="A612" s="14">
        <v>3.1</v>
      </c>
      <c r="B612" s="15" t="s">
        <v>1286</v>
      </c>
      <c r="C612" s="16" t="s">
        <v>2020</v>
      </c>
      <c r="D612" s="17">
        <v>0</v>
      </c>
      <c r="E612" s="18">
        <v>0</v>
      </c>
      <c r="F612" s="17">
        <v>32316.103620000002</v>
      </c>
      <c r="G612" s="19">
        <v>32316.103620000002</v>
      </c>
    </row>
    <row r="613" spans="1:7" ht="15" x14ac:dyDescent="0.25">
      <c r="A613" s="14">
        <v>3.1</v>
      </c>
      <c r="B613" s="15" t="s">
        <v>1287</v>
      </c>
      <c r="C613" s="16" t="s">
        <v>2021</v>
      </c>
      <c r="D613" s="17">
        <v>0</v>
      </c>
      <c r="E613" s="18">
        <v>0</v>
      </c>
      <c r="F613" s="17">
        <v>4119796.3920700001</v>
      </c>
      <c r="G613" s="19">
        <v>4119796.3920700001</v>
      </c>
    </row>
    <row r="614" spans="1:7" ht="15" x14ac:dyDescent="0.25">
      <c r="A614" s="14">
        <v>3.1</v>
      </c>
      <c r="B614" s="15" t="s">
        <v>1288</v>
      </c>
      <c r="C614" s="16" t="s">
        <v>2022</v>
      </c>
      <c r="D614" s="17">
        <v>0</v>
      </c>
      <c r="E614" s="18">
        <v>0</v>
      </c>
      <c r="F614" s="17">
        <v>17783.754069999999</v>
      </c>
      <c r="G614" s="19">
        <v>17783.754069999999</v>
      </c>
    </row>
    <row r="615" spans="1:7" ht="15" x14ac:dyDescent="0.25">
      <c r="A615" s="14">
        <v>3.1</v>
      </c>
      <c r="B615" s="15" t="s">
        <v>1289</v>
      </c>
      <c r="C615" s="16" t="s">
        <v>2023</v>
      </c>
      <c r="D615" s="17">
        <v>0</v>
      </c>
      <c r="E615" s="18">
        <v>0</v>
      </c>
      <c r="F615" s="17">
        <v>17783.754069999999</v>
      </c>
      <c r="G615" s="19">
        <v>17783.754069999999</v>
      </c>
    </row>
    <row r="616" spans="1:7" ht="15" x14ac:dyDescent="0.25">
      <c r="A616" s="14">
        <v>3.1</v>
      </c>
      <c r="B616" s="15" t="s">
        <v>1290</v>
      </c>
      <c r="C616" s="16" t="s">
        <v>2024</v>
      </c>
      <c r="D616" s="17">
        <v>0</v>
      </c>
      <c r="E616" s="18">
        <v>0</v>
      </c>
      <c r="F616" s="17">
        <v>6460.924</v>
      </c>
      <c r="G616" s="19">
        <v>6460.924</v>
      </c>
    </row>
    <row r="617" spans="1:7" ht="15" x14ac:dyDescent="0.25">
      <c r="A617" s="14">
        <v>3.1</v>
      </c>
      <c r="B617" s="15" t="s">
        <v>1291</v>
      </c>
      <c r="C617" s="16" t="s">
        <v>2024</v>
      </c>
      <c r="D617" s="17">
        <v>0</v>
      </c>
      <c r="E617" s="18">
        <v>0</v>
      </c>
      <c r="F617" s="17">
        <v>6460.924</v>
      </c>
      <c r="G617" s="19">
        <v>6460.924</v>
      </c>
    </row>
    <row r="618" spans="1:7" ht="15" x14ac:dyDescent="0.25">
      <c r="A618" s="14">
        <v>3.1</v>
      </c>
      <c r="B618" s="15" t="s">
        <v>1292</v>
      </c>
      <c r="C618" s="16" t="s">
        <v>2024</v>
      </c>
      <c r="D618" s="17">
        <v>0</v>
      </c>
      <c r="E618" s="18">
        <v>0</v>
      </c>
      <c r="F618" s="17">
        <v>6460.924</v>
      </c>
      <c r="G618" s="19">
        <v>6460.924</v>
      </c>
    </row>
    <row r="619" spans="1:7" ht="15" x14ac:dyDescent="0.25">
      <c r="A619" s="14">
        <v>3.1</v>
      </c>
      <c r="B619" s="15" t="s">
        <v>1293</v>
      </c>
      <c r="C619" s="16" t="s">
        <v>2025</v>
      </c>
      <c r="D619" s="17">
        <v>0</v>
      </c>
      <c r="E619" s="18">
        <v>0</v>
      </c>
      <c r="F619" s="17">
        <v>6460.924</v>
      </c>
      <c r="G619" s="19">
        <v>6460.924</v>
      </c>
    </row>
    <row r="620" spans="1:7" ht="15" x14ac:dyDescent="0.25">
      <c r="A620" s="14">
        <v>3.1</v>
      </c>
      <c r="B620" s="15" t="s">
        <v>1294</v>
      </c>
      <c r="C620" s="16" t="s">
        <v>2026</v>
      </c>
      <c r="D620" s="17">
        <v>0</v>
      </c>
      <c r="E620" s="18">
        <v>0</v>
      </c>
      <c r="F620" s="17">
        <v>11322.83007</v>
      </c>
      <c r="G620" s="19">
        <v>11322.83007</v>
      </c>
    </row>
    <row r="621" spans="1:7" ht="15" x14ac:dyDescent="0.25">
      <c r="A621" s="14">
        <v>3.1</v>
      </c>
      <c r="B621" s="15" t="s">
        <v>1295</v>
      </c>
      <c r="C621" s="16" t="s">
        <v>2027</v>
      </c>
      <c r="D621" s="17">
        <v>0</v>
      </c>
      <c r="E621" s="18">
        <v>0</v>
      </c>
      <c r="F621" s="17">
        <v>11322.83007</v>
      </c>
      <c r="G621" s="19">
        <v>11322.83007</v>
      </c>
    </row>
    <row r="622" spans="1:7" ht="15" x14ac:dyDescent="0.25">
      <c r="A622" s="14">
        <v>3.1</v>
      </c>
      <c r="B622" s="15" t="s">
        <v>1296</v>
      </c>
      <c r="C622" s="16" t="s">
        <v>2027</v>
      </c>
      <c r="D622" s="17">
        <v>0</v>
      </c>
      <c r="E622" s="18">
        <v>0</v>
      </c>
      <c r="F622" s="17">
        <v>11322.83007</v>
      </c>
      <c r="G622" s="19">
        <v>11322.83007</v>
      </c>
    </row>
    <row r="623" spans="1:7" ht="15" x14ac:dyDescent="0.25">
      <c r="A623" s="14">
        <v>3.1</v>
      </c>
      <c r="B623" s="15" t="s">
        <v>1297</v>
      </c>
      <c r="C623" s="16" t="s">
        <v>2028</v>
      </c>
      <c r="D623" s="17">
        <v>0</v>
      </c>
      <c r="E623" s="18">
        <v>0</v>
      </c>
      <c r="F623" s="17">
        <v>11322.83007</v>
      </c>
      <c r="G623" s="19">
        <v>11322.83007</v>
      </c>
    </row>
    <row r="624" spans="1:7" ht="15" x14ac:dyDescent="0.25">
      <c r="A624" s="14">
        <v>3.1</v>
      </c>
      <c r="B624" s="15" t="s">
        <v>1298</v>
      </c>
      <c r="C624" s="16" t="s">
        <v>2029</v>
      </c>
      <c r="D624" s="17">
        <v>0</v>
      </c>
      <c r="E624" s="18">
        <v>0</v>
      </c>
      <c r="F624" s="17">
        <v>4102012.6379999998</v>
      </c>
      <c r="G624" s="19">
        <v>4102012.6379999998</v>
      </c>
    </row>
    <row r="625" spans="1:8" ht="15" x14ac:dyDescent="0.25">
      <c r="A625" s="14">
        <v>3.1</v>
      </c>
      <c r="B625" s="15" t="s">
        <v>1299</v>
      </c>
      <c r="C625" s="16" t="s">
        <v>2030</v>
      </c>
      <c r="D625" s="17">
        <v>0</v>
      </c>
      <c r="E625" s="18">
        <v>0</v>
      </c>
      <c r="F625" s="17">
        <v>4102012.6379999998</v>
      </c>
      <c r="G625" s="19">
        <v>4102012.6379999998</v>
      </c>
    </row>
    <row r="626" spans="1:8" ht="15" x14ac:dyDescent="0.25">
      <c r="A626" s="14">
        <v>3.1</v>
      </c>
      <c r="B626" s="15" t="s">
        <v>1300</v>
      </c>
      <c r="C626" s="16" t="s">
        <v>2031</v>
      </c>
      <c r="D626" s="17">
        <v>0</v>
      </c>
      <c r="E626" s="18">
        <v>0</v>
      </c>
      <c r="F626" s="17">
        <v>4102012.6379999998</v>
      </c>
      <c r="G626" s="19">
        <v>4102012.6379999998</v>
      </c>
    </row>
    <row r="627" spans="1:8" ht="15" x14ac:dyDescent="0.25">
      <c r="A627" s="14">
        <v>3.1</v>
      </c>
      <c r="B627" s="15" t="s">
        <v>1301</v>
      </c>
      <c r="C627" s="16" t="s">
        <v>2031</v>
      </c>
      <c r="D627" s="17">
        <v>0</v>
      </c>
      <c r="E627" s="18">
        <v>0</v>
      </c>
      <c r="F627" s="17">
        <v>4102012.6379999998</v>
      </c>
      <c r="G627" s="19">
        <v>4102012.6379999998</v>
      </c>
    </row>
    <row r="628" spans="1:8" ht="15" x14ac:dyDescent="0.25">
      <c r="A628" s="14">
        <v>3.1</v>
      </c>
      <c r="B628" s="15" t="s">
        <v>1302</v>
      </c>
      <c r="C628" s="16" t="s">
        <v>2031</v>
      </c>
      <c r="D628" s="17">
        <v>0</v>
      </c>
      <c r="E628" s="18">
        <v>0</v>
      </c>
      <c r="F628" s="17">
        <v>4102012.6379999998</v>
      </c>
      <c r="G628" s="19">
        <v>4102012.6379999998</v>
      </c>
    </row>
    <row r="629" spans="1:8" ht="15" x14ac:dyDescent="0.25">
      <c r="A629" s="14">
        <v>3.1</v>
      </c>
      <c r="B629" s="15" t="s">
        <v>1303</v>
      </c>
      <c r="C629" s="16" t="s">
        <v>2031</v>
      </c>
      <c r="D629" s="17">
        <v>0</v>
      </c>
      <c r="E629" s="18">
        <v>0</v>
      </c>
      <c r="F629" s="17">
        <v>4102012.6379999998</v>
      </c>
      <c r="G629" s="19">
        <v>4102012.6379999998</v>
      </c>
    </row>
    <row r="630" spans="1:8" ht="15" x14ac:dyDescent="0.25">
      <c r="A630" s="14">
        <v>3.1</v>
      </c>
      <c r="B630" s="15" t="s">
        <v>1304</v>
      </c>
      <c r="C630" s="16" t="s">
        <v>2032</v>
      </c>
      <c r="D630" s="17">
        <v>0</v>
      </c>
      <c r="E630" s="18">
        <v>0</v>
      </c>
      <c r="F630" s="17">
        <v>527.37483999999995</v>
      </c>
      <c r="G630" s="19">
        <v>527.37483999999995</v>
      </c>
    </row>
    <row r="631" spans="1:8" ht="15" x14ac:dyDescent="0.25">
      <c r="A631" s="14">
        <v>3.1</v>
      </c>
      <c r="B631" s="15" t="s">
        <v>1305</v>
      </c>
      <c r="C631" s="16" t="s">
        <v>2033</v>
      </c>
      <c r="D631" s="17">
        <v>0</v>
      </c>
      <c r="E631" s="18">
        <v>0</v>
      </c>
      <c r="F631" s="17">
        <v>527.37483999999995</v>
      </c>
      <c r="G631" s="19">
        <v>527.37483999999995</v>
      </c>
    </row>
    <row r="632" spans="1:8" ht="15" x14ac:dyDescent="0.25">
      <c r="A632" s="14">
        <v>3.1</v>
      </c>
      <c r="B632" s="15" t="s">
        <v>1306</v>
      </c>
      <c r="C632" s="16" t="s">
        <v>2034</v>
      </c>
      <c r="D632" s="17">
        <v>0</v>
      </c>
      <c r="E632" s="18">
        <v>0</v>
      </c>
      <c r="F632" s="17">
        <v>527.37483999999995</v>
      </c>
      <c r="G632" s="19">
        <v>527.37483999999995</v>
      </c>
    </row>
    <row r="633" spans="1:8" ht="15" x14ac:dyDescent="0.25">
      <c r="A633" s="14">
        <v>3.1</v>
      </c>
      <c r="B633" s="15" t="s">
        <v>1307</v>
      </c>
      <c r="C633" s="16" t="s">
        <v>2035</v>
      </c>
      <c r="D633" s="17">
        <v>0</v>
      </c>
      <c r="E633" s="18">
        <v>0</v>
      </c>
      <c r="F633" s="17">
        <v>527.37483999999995</v>
      </c>
      <c r="G633" s="19">
        <v>527.37483999999995</v>
      </c>
    </row>
    <row r="634" spans="1:8" ht="15" x14ac:dyDescent="0.25">
      <c r="A634" s="14">
        <v>3.1</v>
      </c>
      <c r="B634" s="15" t="s">
        <v>1308</v>
      </c>
      <c r="C634" s="16" t="s">
        <v>2035</v>
      </c>
      <c r="D634" s="17">
        <v>0</v>
      </c>
      <c r="E634" s="18">
        <v>0</v>
      </c>
      <c r="F634" s="17">
        <v>527.37483999999995</v>
      </c>
      <c r="G634" s="19">
        <v>527.37483999999995</v>
      </c>
    </row>
    <row r="635" spans="1:8" ht="15" x14ac:dyDescent="0.25">
      <c r="A635" s="14">
        <v>3.1</v>
      </c>
      <c r="B635" s="15" t="s">
        <v>1309</v>
      </c>
      <c r="C635" s="16" t="s">
        <v>2035</v>
      </c>
      <c r="D635" s="17">
        <v>0</v>
      </c>
      <c r="E635" s="18">
        <v>0</v>
      </c>
      <c r="F635" s="17">
        <v>527.37483999999995</v>
      </c>
      <c r="G635" s="19">
        <v>527.37483999999995</v>
      </c>
    </row>
    <row r="636" spans="1:8" ht="15" x14ac:dyDescent="0.25">
      <c r="A636" s="14">
        <v>3.1</v>
      </c>
      <c r="B636" s="15" t="s">
        <v>1310</v>
      </c>
      <c r="C636" s="16" t="s">
        <v>2035</v>
      </c>
      <c r="D636" s="17">
        <v>0</v>
      </c>
      <c r="E636" s="18">
        <v>0</v>
      </c>
      <c r="F636" s="17">
        <v>527.37483999999995</v>
      </c>
      <c r="G636" s="19">
        <v>527.37483999999995</v>
      </c>
    </row>
    <row r="637" spans="1:8" ht="15" x14ac:dyDescent="0.25">
      <c r="A637" s="14">
        <v>3.1</v>
      </c>
      <c r="B637" s="15" t="s">
        <v>1311</v>
      </c>
      <c r="C637" s="16" t="s">
        <v>2036</v>
      </c>
      <c r="D637" s="17">
        <v>0</v>
      </c>
      <c r="E637" s="18">
        <v>4119706.9291699999</v>
      </c>
      <c r="F637" s="17">
        <v>53486.825389999998</v>
      </c>
      <c r="G637" s="19">
        <v>4066220.10378</v>
      </c>
    </row>
    <row r="638" spans="1:8" ht="15" x14ac:dyDescent="0.25">
      <c r="A638" s="14">
        <v>3.1</v>
      </c>
      <c r="B638" s="15" t="s">
        <v>1312</v>
      </c>
      <c r="C638" s="16" t="s">
        <v>2037</v>
      </c>
      <c r="D638" s="17">
        <v>0</v>
      </c>
      <c r="E638" s="18">
        <v>3862284.9712</v>
      </c>
      <c r="F638" s="17">
        <v>48664.429649999998</v>
      </c>
      <c r="G638" s="19">
        <v>3813620.5415500002</v>
      </c>
      <c r="H638" s="9"/>
    </row>
    <row r="639" spans="1:8" ht="15" x14ac:dyDescent="0.25">
      <c r="A639" s="14">
        <v>3.1</v>
      </c>
      <c r="B639" s="15" t="s">
        <v>1313</v>
      </c>
      <c r="C639" s="16" t="s">
        <v>2038</v>
      </c>
      <c r="D639" s="17">
        <v>0</v>
      </c>
      <c r="E639" s="18">
        <v>1117781.5651099999</v>
      </c>
      <c r="F639" s="17">
        <v>0</v>
      </c>
      <c r="G639" s="19">
        <v>1117781.5651099999</v>
      </c>
    </row>
    <row r="640" spans="1:8" ht="15" x14ac:dyDescent="0.25">
      <c r="A640" s="14">
        <v>3.1</v>
      </c>
      <c r="B640" s="15" t="s">
        <v>1314</v>
      </c>
      <c r="C640" s="16" t="s">
        <v>2039</v>
      </c>
      <c r="D640" s="17">
        <v>0</v>
      </c>
      <c r="E640" s="18">
        <v>573666.27333</v>
      </c>
      <c r="F640" s="17">
        <v>0</v>
      </c>
      <c r="G640" s="19">
        <v>573666.27333</v>
      </c>
    </row>
    <row r="641" spans="1:7" ht="15" x14ac:dyDescent="0.25">
      <c r="A641" s="14">
        <v>3.1</v>
      </c>
      <c r="B641" s="15" t="s">
        <v>1315</v>
      </c>
      <c r="C641" s="16" t="s">
        <v>2040</v>
      </c>
      <c r="D641" s="17">
        <v>0</v>
      </c>
      <c r="E641" s="18">
        <v>516166.65574000002</v>
      </c>
      <c r="F641" s="17">
        <v>0</v>
      </c>
      <c r="G641" s="19">
        <v>516166.65574000002</v>
      </c>
    </row>
    <row r="642" spans="1:7" ht="15" x14ac:dyDescent="0.25">
      <c r="A642" s="14">
        <v>3.1</v>
      </c>
      <c r="B642" s="15" t="s">
        <v>1316</v>
      </c>
      <c r="C642" s="16" t="s">
        <v>2040</v>
      </c>
      <c r="D642" s="17">
        <v>0</v>
      </c>
      <c r="E642" s="18">
        <v>516166.65574000002</v>
      </c>
      <c r="F642" s="17">
        <v>0</v>
      </c>
      <c r="G642" s="19">
        <v>516166.65574000002</v>
      </c>
    </row>
    <row r="643" spans="1:7" ht="15" x14ac:dyDescent="0.25">
      <c r="A643" s="14">
        <v>3.1</v>
      </c>
      <c r="B643" s="15" t="s">
        <v>1317</v>
      </c>
      <c r="C643" s="16" t="s">
        <v>2040</v>
      </c>
      <c r="D643" s="17">
        <v>0</v>
      </c>
      <c r="E643" s="18">
        <v>516166.65574000002</v>
      </c>
      <c r="F643" s="17">
        <v>0</v>
      </c>
      <c r="G643" s="19">
        <v>516166.65574000002</v>
      </c>
    </row>
    <row r="644" spans="1:7" ht="15" x14ac:dyDescent="0.25">
      <c r="A644" s="14">
        <v>3.1</v>
      </c>
      <c r="B644" s="15" t="s">
        <v>1318</v>
      </c>
      <c r="C644" s="16" t="s">
        <v>2040</v>
      </c>
      <c r="D644" s="17">
        <v>0</v>
      </c>
      <c r="E644" s="18">
        <v>516166.65574000002</v>
      </c>
      <c r="F644" s="17">
        <v>0</v>
      </c>
      <c r="G644" s="19">
        <v>516166.65574000002</v>
      </c>
    </row>
    <row r="645" spans="1:7" ht="15" x14ac:dyDescent="0.25">
      <c r="A645" s="14">
        <v>3.1</v>
      </c>
      <c r="B645" s="15" t="s">
        <v>1319</v>
      </c>
      <c r="C645" s="16" t="s">
        <v>2041</v>
      </c>
      <c r="D645" s="17">
        <v>0</v>
      </c>
      <c r="E645" s="18">
        <v>27111.605050000002</v>
      </c>
      <c r="F645" s="17">
        <v>0</v>
      </c>
      <c r="G645" s="19">
        <v>27111.605050000002</v>
      </c>
    </row>
    <row r="646" spans="1:7" ht="15" x14ac:dyDescent="0.25">
      <c r="A646" s="14">
        <v>3.1</v>
      </c>
      <c r="B646" s="15" t="s">
        <v>1320</v>
      </c>
      <c r="C646" s="16" t="s">
        <v>2041</v>
      </c>
      <c r="D646" s="17">
        <v>0</v>
      </c>
      <c r="E646" s="18">
        <v>27111.605050000002</v>
      </c>
      <c r="F646" s="17">
        <v>0</v>
      </c>
      <c r="G646" s="19">
        <v>27111.605050000002</v>
      </c>
    </row>
    <row r="647" spans="1:7" ht="15" x14ac:dyDescent="0.25">
      <c r="A647" s="14">
        <v>3.1</v>
      </c>
      <c r="B647" s="15" t="s">
        <v>1321</v>
      </c>
      <c r="C647" s="16" t="s">
        <v>2041</v>
      </c>
      <c r="D647" s="17">
        <v>0</v>
      </c>
      <c r="E647" s="18">
        <v>27111.605050000002</v>
      </c>
      <c r="F647" s="17">
        <v>0</v>
      </c>
      <c r="G647" s="19">
        <v>27111.605050000002</v>
      </c>
    </row>
    <row r="648" spans="1:7" ht="15" x14ac:dyDescent="0.25">
      <c r="A648" s="14">
        <v>3.1</v>
      </c>
      <c r="B648" s="15" t="s">
        <v>1322</v>
      </c>
      <c r="C648" s="16" t="s">
        <v>2041</v>
      </c>
      <c r="D648" s="17">
        <v>0</v>
      </c>
      <c r="E648" s="18">
        <v>27111.605050000002</v>
      </c>
      <c r="F648" s="17">
        <v>0</v>
      </c>
      <c r="G648" s="19">
        <v>27111.605050000002</v>
      </c>
    </row>
    <row r="649" spans="1:7" ht="15" x14ac:dyDescent="0.25">
      <c r="A649" s="14">
        <v>3.1</v>
      </c>
      <c r="B649" s="15" t="s">
        <v>1323</v>
      </c>
      <c r="C649" s="16" t="s">
        <v>2042</v>
      </c>
      <c r="D649" s="17">
        <v>0</v>
      </c>
      <c r="E649" s="18">
        <v>21902.66922</v>
      </c>
      <c r="F649" s="17">
        <v>0</v>
      </c>
      <c r="G649" s="19">
        <v>21902.66922</v>
      </c>
    </row>
    <row r="650" spans="1:7" ht="15" x14ac:dyDescent="0.25">
      <c r="A650" s="14">
        <v>3.1</v>
      </c>
      <c r="B650" s="15" t="s">
        <v>1324</v>
      </c>
      <c r="C650" s="16" t="s">
        <v>2042</v>
      </c>
      <c r="D650" s="17">
        <v>0</v>
      </c>
      <c r="E650" s="18">
        <v>21902.66922</v>
      </c>
      <c r="F650" s="17">
        <v>0</v>
      </c>
      <c r="G650" s="19">
        <v>21902.66922</v>
      </c>
    </row>
    <row r="651" spans="1:7" ht="15" x14ac:dyDescent="0.25">
      <c r="A651" s="14">
        <v>3.1</v>
      </c>
      <c r="B651" s="15" t="s">
        <v>1325</v>
      </c>
      <c r="C651" s="16" t="s">
        <v>2042</v>
      </c>
      <c r="D651" s="17">
        <v>0</v>
      </c>
      <c r="E651" s="18">
        <v>21902.66922</v>
      </c>
      <c r="F651" s="17">
        <v>0</v>
      </c>
      <c r="G651" s="19">
        <v>21902.66922</v>
      </c>
    </row>
    <row r="652" spans="1:7" ht="15" x14ac:dyDescent="0.25">
      <c r="A652" s="14">
        <v>3.1</v>
      </c>
      <c r="B652" s="15" t="s">
        <v>1326</v>
      </c>
      <c r="C652" s="16" t="s">
        <v>2042</v>
      </c>
      <c r="D652" s="17">
        <v>0</v>
      </c>
      <c r="E652" s="18">
        <v>21902.66922</v>
      </c>
      <c r="F652" s="17">
        <v>0</v>
      </c>
      <c r="G652" s="19">
        <v>21902.66922</v>
      </c>
    </row>
    <row r="653" spans="1:7" ht="15" x14ac:dyDescent="0.25">
      <c r="A653" s="14">
        <v>3.1</v>
      </c>
      <c r="B653" s="15" t="s">
        <v>1327</v>
      </c>
      <c r="C653" s="16" t="s">
        <v>2043</v>
      </c>
      <c r="D653" s="17">
        <v>0</v>
      </c>
      <c r="E653" s="18">
        <v>8485.3433199999999</v>
      </c>
      <c r="F653" s="17">
        <v>0</v>
      </c>
      <c r="G653" s="19">
        <v>8485.3433199999999</v>
      </c>
    </row>
    <row r="654" spans="1:7" ht="15" x14ac:dyDescent="0.25">
      <c r="A654" s="14">
        <v>3.1</v>
      </c>
      <c r="B654" s="15" t="s">
        <v>1328</v>
      </c>
      <c r="C654" s="16" t="s">
        <v>2043</v>
      </c>
      <c r="D654" s="17">
        <v>0</v>
      </c>
      <c r="E654" s="18">
        <v>8485.3433199999999</v>
      </c>
      <c r="F654" s="17">
        <v>0</v>
      </c>
      <c r="G654" s="19">
        <v>8485.3433199999999</v>
      </c>
    </row>
    <row r="655" spans="1:7" ht="15" x14ac:dyDescent="0.25">
      <c r="A655" s="14">
        <v>3.1</v>
      </c>
      <c r="B655" s="15" t="s">
        <v>1329</v>
      </c>
      <c r="C655" s="16" t="s">
        <v>2043</v>
      </c>
      <c r="D655" s="17">
        <v>0</v>
      </c>
      <c r="E655" s="18">
        <v>8485.3433199999999</v>
      </c>
      <c r="F655" s="17">
        <v>0</v>
      </c>
      <c r="G655" s="19">
        <v>8485.3433199999999</v>
      </c>
    </row>
    <row r="656" spans="1:7" ht="15" x14ac:dyDescent="0.25">
      <c r="A656" s="14">
        <v>3.1</v>
      </c>
      <c r="B656" s="15" t="s">
        <v>1330</v>
      </c>
      <c r="C656" s="16" t="s">
        <v>2043</v>
      </c>
      <c r="D656" s="17">
        <v>0</v>
      </c>
      <c r="E656" s="18">
        <v>8485.3433199999999</v>
      </c>
      <c r="F656" s="17">
        <v>0</v>
      </c>
      <c r="G656" s="19">
        <v>8485.3433199999999</v>
      </c>
    </row>
    <row r="657" spans="1:7" ht="15" x14ac:dyDescent="0.25">
      <c r="A657" s="14">
        <v>3.1</v>
      </c>
      <c r="B657" s="15" t="s">
        <v>1331</v>
      </c>
      <c r="C657" s="16" t="s">
        <v>2044</v>
      </c>
      <c r="D657" s="17">
        <v>0</v>
      </c>
      <c r="E657" s="18">
        <v>61482.77377</v>
      </c>
      <c r="F657" s="17">
        <v>0</v>
      </c>
      <c r="G657" s="19">
        <v>61482.77377</v>
      </c>
    </row>
    <row r="658" spans="1:7" ht="15" x14ac:dyDescent="0.25">
      <c r="A658" s="14">
        <v>3.1</v>
      </c>
      <c r="B658" s="15" t="s">
        <v>1332</v>
      </c>
      <c r="C658" s="16" t="s">
        <v>2045</v>
      </c>
      <c r="D658" s="17">
        <v>0</v>
      </c>
      <c r="E658" s="18">
        <v>48607.055529999998</v>
      </c>
      <c r="F658" s="17">
        <v>0</v>
      </c>
      <c r="G658" s="19">
        <v>48607.055529999998</v>
      </c>
    </row>
    <row r="659" spans="1:7" ht="15" x14ac:dyDescent="0.25">
      <c r="A659" s="14">
        <v>3.1</v>
      </c>
      <c r="B659" s="15" t="s">
        <v>1333</v>
      </c>
      <c r="C659" s="16" t="s">
        <v>2045</v>
      </c>
      <c r="D659" s="17">
        <v>0</v>
      </c>
      <c r="E659" s="18">
        <v>48607.055529999998</v>
      </c>
      <c r="F659" s="17">
        <v>0</v>
      </c>
      <c r="G659" s="19">
        <v>48607.055529999998</v>
      </c>
    </row>
    <row r="660" spans="1:7" ht="15" x14ac:dyDescent="0.25">
      <c r="A660" s="14">
        <v>3.1</v>
      </c>
      <c r="B660" s="15" t="s">
        <v>1334</v>
      </c>
      <c r="C660" s="16" t="s">
        <v>2045</v>
      </c>
      <c r="D660" s="17">
        <v>0</v>
      </c>
      <c r="E660" s="18">
        <v>48607.055529999998</v>
      </c>
      <c r="F660" s="17">
        <v>0</v>
      </c>
      <c r="G660" s="19">
        <v>48607.055529999998</v>
      </c>
    </row>
    <row r="661" spans="1:7" ht="15" x14ac:dyDescent="0.25">
      <c r="A661" s="14">
        <v>3.1</v>
      </c>
      <c r="B661" s="15" t="s">
        <v>1335</v>
      </c>
      <c r="C661" s="16" t="s">
        <v>2045</v>
      </c>
      <c r="D661" s="17">
        <v>0</v>
      </c>
      <c r="E661" s="18">
        <v>48607.055529999998</v>
      </c>
      <c r="F661" s="17">
        <v>0</v>
      </c>
      <c r="G661" s="19">
        <v>48607.055529999998</v>
      </c>
    </row>
    <row r="662" spans="1:7" ht="15" x14ac:dyDescent="0.25">
      <c r="A662" s="14">
        <v>3.1</v>
      </c>
      <c r="B662" s="15" t="s">
        <v>1336</v>
      </c>
      <c r="C662" s="16" t="s">
        <v>2046</v>
      </c>
      <c r="D662" s="17">
        <v>0</v>
      </c>
      <c r="E662" s="18">
        <v>12875.71824</v>
      </c>
      <c r="F662" s="17">
        <v>0</v>
      </c>
      <c r="G662" s="19">
        <v>12875.71824</v>
      </c>
    </row>
    <row r="663" spans="1:7" ht="15" x14ac:dyDescent="0.25">
      <c r="A663" s="14">
        <v>3.1</v>
      </c>
      <c r="B663" s="15" t="s">
        <v>1337</v>
      </c>
      <c r="C663" s="16" t="s">
        <v>2046</v>
      </c>
      <c r="D663" s="17">
        <v>0</v>
      </c>
      <c r="E663" s="18">
        <v>12875.71824</v>
      </c>
      <c r="F663" s="17">
        <v>0</v>
      </c>
      <c r="G663" s="19">
        <v>12875.71824</v>
      </c>
    </row>
    <row r="664" spans="1:7" ht="15" x14ac:dyDescent="0.25">
      <c r="A664" s="14">
        <v>3.1</v>
      </c>
      <c r="B664" s="15" t="s">
        <v>1338</v>
      </c>
      <c r="C664" s="16" t="s">
        <v>2046</v>
      </c>
      <c r="D664" s="17">
        <v>0</v>
      </c>
      <c r="E664" s="18">
        <v>12875.71824</v>
      </c>
      <c r="F664" s="17">
        <v>0</v>
      </c>
      <c r="G664" s="19">
        <v>12875.71824</v>
      </c>
    </row>
    <row r="665" spans="1:7" ht="15" x14ac:dyDescent="0.25">
      <c r="A665" s="14">
        <v>3.1</v>
      </c>
      <c r="B665" s="15" t="s">
        <v>1339</v>
      </c>
      <c r="C665" s="16" t="s">
        <v>2046</v>
      </c>
      <c r="D665" s="17">
        <v>0</v>
      </c>
      <c r="E665" s="18">
        <v>12875.71824</v>
      </c>
      <c r="F665" s="17">
        <v>0</v>
      </c>
      <c r="G665" s="19">
        <v>12875.71824</v>
      </c>
    </row>
    <row r="666" spans="1:7" ht="15" x14ac:dyDescent="0.25">
      <c r="A666" s="14">
        <v>3.1</v>
      </c>
      <c r="B666" s="15" t="s">
        <v>1340</v>
      </c>
      <c r="C666" s="16" t="s">
        <v>2047</v>
      </c>
      <c r="D666" s="17">
        <v>0</v>
      </c>
      <c r="E666" s="18">
        <v>245735.92799</v>
      </c>
      <c r="F666" s="17">
        <v>0</v>
      </c>
      <c r="G666" s="19">
        <v>245735.92799</v>
      </c>
    </row>
    <row r="667" spans="1:7" ht="15" x14ac:dyDescent="0.25">
      <c r="A667" s="14">
        <v>3.1</v>
      </c>
      <c r="B667" s="15" t="s">
        <v>1341</v>
      </c>
      <c r="C667" s="16" t="s">
        <v>2048</v>
      </c>
      <c r="D667" s="17">
        <v>0</v>
      </c>
      <c r="E667" s="18">
        <v>126295.02945999999</v>
      </c>
      <c r="F667" s="17">
        <v>0</v>
      </c>
      <c r="G667" s="19">
        <v>126295.02945999999</v>
      </c>
    </row>
    <row r="668" spans="1:7" ht="15" x14ac:dyDescent="0.25">
      <c r="A668" s="14">
        <v>3.1</v>
      </c>
      <c r="B668" s="15" t="s">
        <v>1342</v>
      </c>
      <c r="C668" s="16" t="s">
        <v>2049</v>
      </c>
      <c r="D668" s="17">
        <v>0</v>
      </c>
      <c r="E668" s="18">
        <v>126295.02945999999</v>
      </c>
      <c r="F668" s="17">
        <v>0</v>
      </c>
      <c r="G668" s="19">
        <v>126295.02945999999</v>
      </c>
    </row>
    <row r="669" spans="1:7" ht="15" x14ac:dyDescent="0.25">
      <c r="A669" s="14">
        <v>3.1</v>
      </c>
      <c r="B669" s="15" t="s">
        <v>1343</v>
      </c>
      <c r="C669" s="16" t="s">
        <v>2050</v>
      </c>
      <c r="D669" s="17">
        <v>0</v>
      </c>
      <c r="E669" s="18">
        <v>126295.02945999999</v>
      </c>
      <c r="F669" s="17">
        <v>0</v>
      </c>
      <c r="G669" s="19">
        <v>126295.02945999999</v>
      </c>
    </row>
    <row r="670" spans="1:7" ht="15" x14ac:dyDescent="0.25">
      <c r="A670" s="14">
        <v>3.1</v>
      </c>
      <c r="B670" s="15" t="s">
        <v>1344</v>
      </c>
      <c r="C670" s="16" t="s">
        <v>2051</v>
      </c>
      <c r="D670" s="17">
        <v>0</v>
      </c>
      <c r="E670" s="18">
        <v>126295.02945999999</v>
      </c>
      <c r="F670" s="17">
        <v>0</v>
      </c>
      <c r="G670" s="19">
        <v>126295.02945999999</v>
      </c>
    </row>
    <row r="671" spans="1:7" ht="15" x14ac:dyDescent="0.25">
      <c r="A671" s="14">
        <v>3.1</v>
      </c>
      <c r="B671" s="15" t="s">
        <v>1345</v>
      </c>
      <c r="C671" s="16" t="s">
        <v>2052</v>
      </c>
      <c r="D671" s="17">
        <v>0</v>
      </c>
      <c r="E671" s="18">
        <v>54770.116840000002</v>
      </c>
      <c r="F671" s="17">
        <v>0</v>
      </c>
      <c r="G671" s="19">
        <v>54770.116840000002</v>
      </c>
    </row>
    <row r="672" spans="1:7" ht="15" x14ac:dyDescent="0.25">
      <c r="A672" s="14">
        <v>3.1</v>
      </c>
      <c r="B672" s="15" t="s">
        <v>1346</v>
      </c>
      <c r="C672" s="16" t="s">
        <v>2053</v>
      </c>
      <c r="D672" s="17">
        <v>0</v>
      </c>
      <c r="E672" s="18">
        <v>54770.116840000002</v>
      </c>
      <c r="F672" s="17">
        <v>0</v>
      </c>
      <c r="G672" s="19">
        <v>54770.116840000002</v>
      </c>
    </row>
    <row r="673" spans="1:7" ht="15" x14ac:dyDescent="0.25">
      <c r="A673" s="14">
        <v>3.1</v>
      </c>
      <c r="B673" s="15" t="s">
        <v>1347</v>
      </c>
      <c r="C673" s="16" t="s">
        <v>2053</v>
      </c>
      <c r="D673" s="17">
        <v>0</v>
      </c>
      <c r="E673" s="18">
        <v>54770.116840000002</v>
      </c>
      <c r="F673" s="17">
        <v>0</v>
      </c>
      <c r="G673" s="19">
        <v>54770.116840000002</v>
      </c>
    </row>
    <row r="674" spans="1:7" ht="15" x14ac:dyDescent="0.25">
      <c r="A674" s="14">
        <v>3.1</v>
      </c>
      <c r="B674" s="15" t="s">
        <v>1348</v>
      </c>
      <c r="C674" s="16" t="s">
        <v>2053</v>
      </c>
      <c r="D674" s="17">
        <v>0</v>
      </c>
      <c r="E674" s="18">
        <v>54770.116840000002</v>
      </c>
      <c r="F674" s="17">
        <v>0</v>
      </c>
      <c r="G674" s="19">
        <v>54770.116840000002</v>
      </c>
    </row>
    <row r="675" spans="1:7" ht="15" x14ac:dyDescent="0.25">
      <c r="A675" s="14">
        <v>3.1</v>
      </c>
      <c r="B675" s="15" t="s">
        <v>1349</v>
      </c>
      <c r="C675" s="16" t="s">
        <v>2054</v>
      </c>
      <c r="D675" s="17">
        <v>0</v>
      </c>
      <c r="E675" s="18">
        <v>64670.781689999996</v>
      </c>
      <c r="F675" s="17">
        <v>0</v>
      </c>
      <c r="G675" s="19">
        <v>64670.781689999996</v>
      </c>
    </row>
    <row r="676" spans="1:7" ht="15" x14ac:dyDescent="0.25">
      <c r="A676" s="14">
        <v>3.1</v>
      </c>
      <c r="B676" s="15" t="s">
        <v>1350</v>
      </c>
      <c r="C676" s="16" t="s">
        <v>2055</v>
      </c>
      <c r="D676" s="17">
        <v>0</v>
      </c>
      <c r="E676" s="18">
        <v>64670.781689999996</v>
      </c>
      <c r="F676" s="17">
        <v>0</v>
      </c>
      <c r="G676" s="19">
        <v>64670.781689999996</v>
      </c>
    </row>
    <row r="677" spans="1:7" ht="15" x14ac:dyDescent="0.25">
      <c r="A677" s="14">
        <v>3.1</v>
      </c>
      <c r="B677" s="15" t="s">
        <v>1351</v>
      </c>
      <c r="C677" s="16" t="s">
        <v>2056</v>
      </c>
      <c r="D677" s="17">
        <v>0</v>
      </c>
      <c r="E677" s="18">
        <v>64670.781689999996</v>
      </c>
      <c r="F677" s="17">
        <v>0</v>
      </c>
      <c r="G677" s="19">
        <v>64670.781689999996</v>
      </c>
    </row>
    <row r="678" spans="1:7" ht="15" x14ac:dyDescent="0.25">
      <c r="A678" s="14">
        <v>3.1</v>
      </c>
      <c r="B678" s="15" t="s">
        <v>1352</v>
      </c>
      <c r="C678" s="16" t="s">
        <v>2057</v>
      </c>
      <c r="D678" s="17">
        <v>0</v>
      </c>
      <c r="E678" s="18">
        <v>64670.781689999996</v>
      </c>
      <c r="F678" s="17">
        <v>0</v>
      </c>
      <c r="G678" s="19">
        <v>64670.781689999996</v>
      </c>
    </row>
    <row r="679" spans="1:7" ht="15" x14ac:dyDescent="0.25">
      <c r="A679" s="14">
        <v>3.1</v>
      </c>
      <c r="B679" s="15" t="s">
        <v>1353</v>
      </c>
      <c r="C679" s="16" t="s">
        <v>2058</v>
      </c>
      <c r="D679" s="17">
        <v>0</v>
      </c>
      <c r="E679" s="18">
        <v>202070.58366</v>
      </c>
      <c r="F679" s="17">
        <v>0</v>
      </c>
      <c r="G679" s="19">
        <v>202070.58366</v>
      </c>
    </row>
    <row r="680" spans="1:7" ht="15" x14ac:dyDescent="0.25">
      <c r="A680" s="14">
        <v>3.1</v>
      </c>
      <c r="B680" s="15" t="s">
        <v>1354</v>
      </c>
      <c r="C680" s="16" t="s">
        <v>2059</v>
      </c>
      <c r="D680" s="17">
        <v>0</v>
      </c>
      <c r="E680" s="18">
        <v>201921.24916000001</v>
      </c>
      <c r="F680" s="17">
        <v>0</v>
      </c>
      <c r="G680" s="19">
        <v>201921.24916000001</v>
      </c>
    </row>
    <row r="681" spans="1:7" ht="15" x14ac:dyDescent="0.25">
      <c r="A681" s="14">
        <v>3.1</v>
      </c>
      <c r="B681" s="15" t="s">
        <v>1355</v>
      </c>
      <c r="C681" s="16" t="s">
        <v>2059</v>
      </c>
      <c r="D681" s="17">
        <v>0</v>
      </c>
      <c r="E681" s="18">
        <v>201921.24916000001</v>
      </c>
      <c r="F681" s="17">
        <v>0</v>
      </c>
      <c r="G681" s="19">
        <v>201921.24916000001</v>
      </c>
    </row>
    <row r="682" spans="1:7" ht="15" x14ac:dyDescent="0.25">
      <c r="A682" s="14">
        <v>3.1</v>
      </c>
      <c r="B682" s="15" t="s">
        <v>1356</v>
      </c>
      <c r="C682" s="16" t="s">
        <v>2059</v>
      </c>
      <c r="D682" s="17">
        <v>0</v>
      </c>
      <c r="E682" s="18">
        <v>201921.24916000001</v>
      </c>
      <c r="F682" s="17">
        <v>0</v>
      </c>
      <c r="G682" s="19">
        <v>201921.24916000001</v>
      </c>
    </row>
    <row r="683" spans="1:7" ht="15" x14ac:dyDescent="0.25">
      <c r="A683" s="14">
        <v>3.1</v>
      </c>
      <c r="B683" s="15" t="s">
        <v>1357</v>
      </c>
      <c r="C683" s="16" t="s">
        <v>2060</v>
      </c>
      <c r="D683" s="17">
        <v>0</v>
      </c>
      <c r="E683" s="18">
        <v>201921.24916000001</v>
      </c>
      <c r="F683" s="17">
        <v>0</v>
      </c>
      <c r="G683" s="19">
        <v>201921.24916000001</v>
      </c>
    </row>
    <row r="684" spans="1:7" ht="15" x14ac:dyDescent="0.25">
      <c r="A684" s="14">
        <v>3.1</v>
      </c>
      <c r="B684" s="15" t="s">
        <v>1358</v>
      </c>
      <c r="C684" s="16" t="s">
        <v>2061</v>
      </c>
      <c r="D684" s="17">
        <v>0</v>
      </c>
      <c r="E684" s="18">
        <v>149.33449999999999</v>
      </c>
      <c r="F684" s="17">
        <v>0</v>
      </c>
      <c r="G684" s="19">
        <v>149.33449999999999</v>
      </c>
    </row>
    <row r="685" spans="1:7" ht="15" x14ac:dyDescent="0.25">
      <c r="A685" s="14">
        <v>3.1</v>
      </c>
      <c r="B685" s="15" t="s">
        <v>1359</v>
      </c>
      <c r="C685" s="16" t="s">
        <v>2061</v>
      </c>
      <c r="D685" s="17">
        <v>0</v>
      </c>
      <c r="E685" s="18">
        <v>149.33449999999999</v>
      </c>
      <c r="F685" s="17">
        <v>0</v>
      </c>
      <c r="G685" s="19">
        <v>149.33449999999999</v>
      </c>
    </row>
    <row r="686" spans="1:7" ht="15" x14ac:dyDescent="0.25">
      <c r="A686" s="14">
        <v>3.1</v>
      </c>
      <c r="B686" s="15" t="s">
        <v>1360</v>
      </c>
      <c r="C686" s="16" t="s">
        <v>2061</v>
      </c>
      <c r="D686" s="17">
        <v>0</v>
      </c>
      <c r="E686" s="18">
        <v>149.33449999999999</v>
      </c>
      <c r="F686" s="17">
        <v>0</v>
      </c>
      <c r="G686" s="19">
        <v>149.33449999999999</v>
      </c>
    </row>
    <row r="687" spans="1:7" ht="15" x14ac:dyDescent="0.25">
      <c r="A687" s="14">
        <v>3.1</v>
      </c>
      <c r="B687" s="15" t="s">
        <v>1361</v>
      </c>
      <c r="C687" s="16" t="s">
        <v>2062</v>
      </c>
      <c r="D687" s="17">
        <v>0</v>
      </c>
      <c r="E687" s="18">
        <v>149.33449999999999</v>
      </c>
      <c r="F687" s="17">
        <v>0</v>
      </c>
      <c r="G687" s="19">
        <v>149.33449999999999</v>
      </c>
    </row>
    <row r="688" spans="1:7" ht="15" x14ac:dyDescent="0.25">
      <c r="A688" s="14">
        <v>3.1</v>
      </c>
      <c r="B688" s="15" t="s">
        <v>1362</v>
      </c>
      <c r="C688" s="16" t="s">
        <v>2063</v>
      </c>
      <c r="D688" s="17">
        <v>0</v>
      </c>
      <c r="E688" s="18">
        <v>2962.7963599999998</v>
      </c>
      <c r="F688" s="17">
        <v>0</v>
      </c>
      <c r="G688" s="19">
        <v>2962.7963599999998</v>
      </c>
    </row>
    <row r="689" spans="1:7" ht="15" x14ac:dyDescent="0.25">
      <c r="A689" s="14">
        <v>3.1</v>
      </c>
      <c r="B689" s="15" t="s">
        <v>1363</v>
      </c>
      <c r="C689" s="16" t="s">
        <v>2064</v>
      </c>
      <c r="D689" s="17">
        <v>0</v>
      </c>
      <c r="E689" s="18">
        <v>1618.78593</v>
      </c>
      <c r="F689" s="17">
        <v>0</v>
      </c>
      <c r="G689" s="19">
        <v>1618.78593</v>
      </c>
    </row>
    <row r="690" spans="1:7" ht="15" x14ac:dyDescent="0.25">
      <c r="A690" s="14">
        <v>3.1</v>
      </c>
      <c r="B690" s="15" t="s">
        <v>1364</v>
      </c>
      <c r="C690" s="16" t="s">
        <v>2064</v>
      </c>
      <c r="D690" s="17">
        <v>0</v>
      </c>
      <c r="E690" s="18">
        <v>1618.78593</v>
      </c>
      <c r="F690" s="17">
        <v>0</v>
      </c>
      <c r="G690" s="19">
        <v>1618.78593</v>
      </c>
    </row>
    <row r="691" spans="1:7" ht="15" x14ac:dyDescent="0.25">
      <c r="A691" s="14">
        <v>3.1</v>
      </c>
      <c r="B691" s="15" t="s">
        <v>1365</v>
      </c>
      <c r="C691" s="16" t="s">
        <v>2064</v>
      </c>
      <c r="D691" s="17">
        <v>0</v>
      </c>
      <c r="E691" s="18">
        <v>1618.78593</v>
      </c>
      <c r="F691" s="17">
        <v>0</v>
      </c>
      <c r="G691" s="19">
        <v>1618.78593</v>
      </c>
    </row>
    <row r="692" spans="1:7" ht="15" x14ac:dyDescent="0.25">
      <c r="A692" s="14">
        <v>3.1</v>
      </c>
      <c r="B692" s="15" t="s">
        <v>1366</v>
      </c>
      <c r="C692" s="16" t="s">
        <v>2065</v>
      </c>
      <c r="D692" s="17">
        <v>0</v>
      </c>
      <c r="E692" s="18">
        <v>1618.78593</v>
      </c>
      <c r="F692" s="17">
        <v>0</v>
      </c>
      <c r="G692" s="19">
        <v>1618.78593</v>
      </c>
    </row>
    <row r="693" spans="1:7" ht="15" x14ac:dyDescent="0.25">
      <c r="A693" s="14">
        <v>3.1</v>
      </c>
      <c r="B693" s="15" t="s">
        <v>1367</v>
      </c>
      <c r="C693" s="16" t="s">
        <v>2066</v>
      </c>
      <c r="D693" s="17">
        <v>0</v>
      </c>
      <c r="E693" s="18">
        <v>896.00695999999994</v>
      </c>
      <c r="F693" s="17">
        <v>0</v>
      </c>
      <c r="G693" s="19">
        <v>896.00695999999994</v>
      </c>
    </row>
    <row r="694" spans="1:7" ht="15" x14ac:dyDescent="0.25">
      <c r="A694" s="14">
        <v>3.1</v>
      </c>
      <c r="B694" s="15" t="s">
        <v>1368</v>
      </c>
      <c r="C694" s="16" t="s">
        <v>2066</v>
      </c>
      <c r="D694" s="17">
        <v>0</v>
      </c>
      <c r="E694" s="18">
        <v>896.00695999999994</v>
      </c>
      <c r="F694" s="17">
        <v>0</v>
      </c>
      <c r="G694" s="19">
        <v>896.00695999999994</v>
      </c>
    </row>
    <row r="695" spans="1:7" ht="15" x14ac:dyDescent="0.25">
      <c r="A695" s="14">
        <v>3.1</v>
      </c>
      <c r="B695" s="15" t="s">
        <v>1369</v>
      </c>
      <c r="C695" s="16" t="s">
        <v>2066</v>
      </c>
      <c r="D695" s="17">
        <v>0</v>
      </c>
      <c r="E695" s="18">
        <v>896.00695999999994</v>
      </c>
      <c r="F695" s="17">
        <v>0</v>
      </c>
      <c r="G695" s="19">
        <v>896.00695999999994</v>
      </c>
    </row>
    <row r="696" spans="1:7" ht="15" x14ac:dyDescent="0.25">
      <c r="A696" s="14">
        <v>3.1</v>
      </c>
      <c r="B696" s="15" t="s">
        <v>1370</v>
      </c>
      <c r="C696" s="16" t="s">
        <v>2066</v>
      </c>
      <c r="D696" s="17">
        <v>0</v>
      </c>
      <c r="E696" s="18">
        <v>896.00695999999994</v>
      </c>
      <c r="F696" s="17">
        <v>0</v>
      </c>
      <c r="G696" s="19">
        <v>896.00695999999994</v>
      </c>
    </row>
    <row r="697" spans="1:7" ht="15" x14ac:dyDescent="0.25">
      <c r="A697" s="14">
        <v>3.1</v>
      </c>
      <c r="B697" s="15" t="s">
        <v>1371</v>
      </c>
      <c r="C697" s="16" t="s">
        <v>2067</v>
      </c>
      <c r="D697" s="17">
        <v>0</v>
      </c>
      <c r="E697" s="18">
        <v>448.00346999999999</v>
      </c>
      <c r="F697" s="17">
        <v>0</v>
      </c>
      <c r="G697" s="19">
        <v>448.00346999999999</v>
      </c>
    </row>
    <row r="698" spans="1:7" ht="15" x14ac:dyDescent="0.25">
      <c r="A698" s="14">
        <v>3.1</v>
      </c>
      <c r="B698" s="15" t="s">
        <v>1372</v>
      </c>
      <c r="C698" s="16" t="s">
        <v>2067</v>
      </c>
      <c r="D698" s="17">
        <v>0</v>
      </c>
      <c r="E698" s="18">
        <v>448.00346999999999</v>
      </c>
      <c r="F698" s="17">
        <v>0</v>
      </c>
      <c r="G698" s="19">
        <v>448.00346999999999</v>
      </c>
    </row>
    <row r="699" spans="1:7" ht="15" x14ac:dyDescent="0.25">
      <c r="A699" s="14">
        <v>3.1</v>
      </c>
      <c r="B699" s="15" t="s">
        <v>1373</v>
      </c>
      <c r="C699" s="16" t="s">
        <v>2067</v>
      </c>
      <c r="D699" s="17">
        <v>0</v>
      </c>
      <c r="E699" s="18">
        <v>448.00346999999999</v>
      </c>
      <c r="F699" s="17">
        <v>0</v>
      </c>
      <c r="G699" s="19">
        <v>448.00346999999999</v>
      </c>
    </row>
    <row r="700" spans="1:7" ht="15" x14ac:dyDescent="0.25">
      <c r="A700" s="14">
        <v>3.1</v>
      </c>
      <c r="B700" s="15" t="s">
        <v>1374</v>
      </c>
      <c r="C700" s="16" t="s">
        <v>2068</v>
      </c>
      <c r="D700" s="17">
        <v>0</v>
      </c>
      <c r="E700" s="18">
        <v>448.00346999999999</v>
      </c>
      <c r="F700" s="17">
        <v>0</v>
      </c>
      <c r="G700" s="19">
        <v>448.00346999999999</v>
      </c>
    </row>
    <row r="701" spans="1:7" ht="15" x14ac:dyDescent="0.25">
      <c r="A701" s="14">
        <v>3.1</v>
      </c>
      <c r="B701" s="15" t="s">
        <v>1375</v>
      </c>
      <c r="C701" s="16" t="s">
        <v>2069</v>
      </c>
      <c r="D701" s="17">
        <v>0</v>
      </c>
      <c r="E701" s="18">
        <v>31863.21</v>
      </c>
      <c r="F701" s="17">
        <v>0</v>
      </c>
      <c r="G701" s="19">
        <v>31863.21</v>
      </c>
    </row>
    <row r="702" spans="1:7" ht="15" x14ac:dyDescent="0.25">
      <c r="A702" s="14">
        <v>3.1</v>
      </c>
      <c r="B702" s="15" t="s">
        <v>1376</v>
      </c>
      <c r="C702" s="16" t="s">
        <v>2070</v>
      </c>
      <c r="D702" s="17">
        <v>0</v>
      </c>
      <c r="E702" s="18">
        <v>31863.21</v>
      </c>
      <c r="F702" s="17">
        <v>0</v>
      </c>
      <c r="G702" s="19">
        <v>31863.21</v>
      </c>
    </row>
    <row r="703" spans="1:7" ht="15" x14ac:dyDescent="0.25">
      <c r="A703" s="14">
        <v>3.1</v>
      </c>
      <c r="B703" s="15" t="s">
        <v>1377</v>
      </c>
      <c r="C703" s="16" t="s">
        <v>2070</v>
      </c>
      <c r="D703" s="17">
        <v>0</v>
      </c>
      <c r="E703" s="18">
        <v>31863.21</v>
      </c>
      <c r="F703" s="17">
        <v>0</v>
      </c>
      <c r="G703" s="19">
        <v>31863.21</v>
      </c>
    </row>
    <row r="704" spans="1:7" ht="15" x14ac:dyDescent="0.25">
      <c r="A704" s="14">
        <v>3.1</v>
      </c>
      <c r="B704" s="15" t="s">
        <v>1378</v>
      </c>
      <c r="C704" s="16" t="s">
        <v>2070</v>
      </c>
      <c r="D704" s="17">
        <v>0</v>
      </c>
      <c r="E704" s="18">
        <v>31863.21</v>
      </c>
      <c r="F704" s="17">
        <v>0</v>
      </c>
      <c r="G704" s="19">
        <v>31863.21</v>
      </c>
    </row>
    <row r="705" spans="1:7" ht="15" x14ac:dyDescent="0.25">
      <c r="A705" s="14">
        <v>3.1</v>
      </c>
      <c r="B705" s="15" t="s">
        <v>1379</v>
      </c>
      <c r="C705" s="16" t="s">
        <v>2070</v>
      </c>
      <c r="D705" s="17">
        <v>0</v>
      </c>
      <c r="E705" s="18">
        <v>31863.21</v>
      </c>
      <c r="F705" s="17">
        <v>0</v>
      </c>
      <c r="G705" s="19">
        <v>31863.21</v>
      </c>
    </row>
    <row r="706" spans="1:7" ht="15" x14ac:dyDescent="0.25">
      <c r="A706" s="14">
        <v>3.1</v>
      </c>
      <c r="B706" s="15" t="s">
        <v>1380</v>
      </c>
      <c r="C706" s="16" t="s">
        <v>2071</v>
      </c>
      <c r="D706" s="17">
        <v>0</v>
      </c>
      <c r="E706" s="18">
        <v>2049456.8063299998</v>
      </c>
      <c r="F706" s="17">
        <v>309.28431</v>
      </c>
      <c r="G706" s="19">
        <v>2049147.52202</v>
      </c>
    </row>
    <row r="707" spans="1:7" ht="15" x14ac:dyDescent="0.25">
      <c r="A707" s="14">
        <v>3.1</v>
      </c>
      <c r="B707" s="15" t="s">
        <v>1381</v>
      </c>
      <c r="C707" s="16" t="s">
        <v>2018</v>
      </c>
      <c r="D707" s="17">
        <v>0</v>
      </c>
      <c r="E707" s="18">
        <v>82912.638630000001</v>
      </c>
      <c r="F707" s="17">
        <v>0</v>
      </c>
      <c r="G707" s="19">
        <v>82912.638630000001</v>
      </c>
    </row>
    <row r="708" spans="1:7" ht="15" x14ac:dyDescent="0.25">
      <c r="A708" s="14">
        <v>3.1</v>
      </c>
      <c r="B708" s="15" t="s">
        <v>1382</v>
      </c>
      <c r="C708" s="16" t="s">
        <v>2072</v>
      </c>
      <c r="D708" s="17">
        <v>0</v>
      </c>
      <c r="E708" s="18">
        <v>10800</v>
      </c>
      <c r="F708" s="17">
        <v>0</v>
      </c>
      <c r="G708" s="19">
        <v>10800</v>
      </c>
    </row>
    <row r="709" spans="1:7" ht="15" x14ac:dyDescent="0.25">
      <c r="A709" s="14">
        <v>3.1</v>
      </c>
      <c r="B709" s="15" t="s">
        <v>1383</v>
      </c>
      <c r="C709" s="16" t="s">
        <v>2072</v>
      </c>
      <c r="D709" s="17">
        <v>0</v>
      </c>
      <c r="E709" s="18">
        <v>10800</v>
      </c>
      <c r="F709" s="17">
        <v>0</v>
      </c>
      <c r="G709" s="19">
        <v>10800</v>
      </c>
    </row>
    <row r="710" spans="1:7" ht="15" x14ac:dyDescent="0.25">
      <c r="A710" s="14">
        <v>3.1</v>
      </c>
      <c r="B710" s="15" t="s">
        <v>1384</v>
      </c>
      <c r="C710" s="16" t="s">
        <v>2072</v>
      </c>
      <c r="D710" s="17">
        <v>0</v>
      </c>
      <c r="E710" s="18">
        <v>10800</v>
      </c>
      <c r="F710" s="17">
        <v>0</v>
      </c>
      <c r="G710" s="19">
        <v>10800</v>
      </c>
    </row>
    <row r="711" spans="1:7" ht="15" x14ac:dyDescent="0.25">
      <c r="A711" s="14">
        <v>3.1</v>
      </c>
      <c r="B711" s="15" t="s">
        <v>1385</v>
      </c>
      <c r="C711" s="16" t="s">
        <v>2072</v>
      </c>
      <c r="D711" s="17">
        <v>0</v>
      </c>
      <c r="E711" s="18">
        <v>10800</v>
      </c>
      <c r="F711" s="17">
        <v>0</v>
      </c>
      <c r="G711" s="19">
        <v>10800</v>
      </c>
    </row>
    <row r="712" spans="1:7" ht="15" x14ac:dyDescent="0.25">
      <c r="A712" s="14">
        <v>3.1</v>
      </c>
      <c r="B712" s="15" t="s">
        <v>1386</v>
      </c>
      <c r="C712" s="16" t="s">
        <v>2073</v>
      </c>
      <c r="D712" s="17">
        <v>0</v>
      </c>
      <c r="E712" s="18">
        <v>70424.440799999997</v>
      </c>
      <c r="F712" s="17">
        <v>0</v>
      </c>
      <c r="G712" s="19">
        <v>70424.440799999997</v>
      </c>
    </row>
    <row r="713" spans="1:7" ht="15" x14ac:dyDescent="0.25">
      <c r="A713" s="14">
        <v>3.1</v>
      </c>
      <c r="B713" s="15" t="s">
        <v>1387</v>
      </c>
      <c r="C713" s="16" t="s">
        <v>2073</v>
      </c>
      <c r="D713" s="17">
        <v>0</v>
      </c>
      <c r="E713" s="18">
        <v>70424.440799999997</v>
      </c>
      <c r="F713" s="17">
        <v>0</v>
      </c>
      <c r="G713" s="19">
        <v>70424.440799999997</v>
      </c>
    </row>
    <row r="714" spans="1:7" ht="15" x14ac:dyDescent="0.25">
      <c r="A714" s="14">
        <v>3.1</v>
      </c>
      <c r="B714" s="15" t="s">
        <v>1388</v>
      </c>
      <c r="C714" s="16" t="s">
        <v>2073</v>
      </c>
      <c r="D714" s="17">
        <v>0</v>
      </c>
      <c r="E714" s="18">
        <v>70424.440799999997</v>
      </c>
      <c r="F714" s="17">
        <v>0</v>
      </c>
      <c r="G714" s="19">
        <v>70424.440799999997</v>
      </c>
    </row>
    <row r="715" spans="1:7" ht="15" x14ac:dyDescent="0.25">
      <c r="A715" s="14">
        <v>3.1</v>
      </c>
      <c r="B715" s="15" t="s">
        <v>1389</v>
      </c>
      <c r="C715" s="16" t="s">
        <v>2073</v>
      </c>
      <c r="D715" s="17">
        <v>0</v>
      </c>
      <c r="E715" s="18">
        <v>70424.440799999997</v>
      </c>
      <c r="F715" s="17">
        <v>0</v>
      </c>
      <c r="G715" s="19">
        <v>70424.440799999997</v>
      </c>
    </row>
    <row r="716" spans="1:7" ht="15" x14ac:dyDescent="0.25">
      <c r="A716" s="14">
        <v>3.1</v>
      </c>
      <c r="B716" s="15" t="s">
        <v>1390</v>
      </c>
      <c r="C716" s="16" t="s">
        <v>2074</v>
      </c>
      <c r="D716" s="17">
        <v>0</v>
      </c>
      <c r="E716" s="18">
        <v>1688.1978300000001</v>
      </c>
      <c r="F716" s="17">
        <v>0</v>
      </c>
      <c r="G716" s="19">
        <v>1688.1978300000001</v>
      </c>
    </row>
    <row r="717" spans="1:7" ht="15" x14ac:dyDescent="0.25">
      <c r="A717" s="14">
        <v>3.1</v>
      </c>
      <c r="B717" s="15" t="s">
        <v>1391</v>
      </c>
      <c r="C717" s="16" t="s">
        <v>2074</v>
      </c>
      <c r="D717" s="17">
        <v>0</v>
      </c>
      <c r="E717" s="18">
        <v>1688.1978300000001</v>
      </c>
      <c r="F717" s="17">
        <v>0</v>
      </c>
      <c r="G717" s="19">
        <v>1688.1978300000001</v>
      </c>
    </row>
    <row r="718" spans="1:7" ht="15" x14ac:dyDescent="0.25">
      <c r="A718" s="14">
        <v>3.1</v>
      </c>
      <c r="B718" s="15" t="s">
        <v>1392</v>
      </c>
      <c r="C718" s="16" t="s">
        <v>2074</v>
      </c>
      <c r="D718" s="17">
        <v>0</v>
      </c>
      <c r="E718" s="18">
        <v>1688.1978300000001</v>
      </c>
      <c r="F718" s="17">
        <v>0</v>
      </c>
      <c r="G718" s="19">
        <v>1688.1978300000001</v>
      </c>
    </row>
    <row r="719" spans="1:7" ht="15" x14ac:dyDescent="0.25">
      <c r="A719" s="14">
        <v>3.1</v>
      </c>
      <c r="B719" s="15" t="s">
        <v>1393</v>
      </c>
      <c r="C719" s="16" t="s">
        <v>2074</v>
      </c>
      <c r="D719" s="17">
        <v>0</v>
      </c>
      <c r="E719" s="18">
        <v>1688.1978300000001</v>
      </c>
      <c r="F719" s="17">
        <v>0</v>
      </c>
      <c r="G719" s="19">
        <v>1688.1978300000001</v>
      </c>
    </row>
    <row r="720" spans="1:7" ht="15" x14ac:dyDescent="0.25">
      <c r="A720" s="14">
        <v>3.1</v>
      </c>
      <c r="B720" s="15" t="s">
        <v>1394</v>
      </c>
      <c r="C720" s="16" t="s">
        <v>2075</v>
      </c>
      <c r="D720" s="17">
        <v>0</v>
      </c>
      <c r="E720" s="18">
        <v>138942.17538999999</v>
      </c>
      <c r="F720" s="17">
        <v>0</v>
      </c>
      <c r="G720" s="19">
        <v>138942.17538999999</v>
      </c>
    </row>
    <row r="721" spans="1:7" ht="15" x14ac:dyDescent="0.25">
      <c r="A721" s="14">
        <v>3.1</v>
      </c>
      <c r="B721" s="15" t="s">
        <v>1395</v>
      </c>
      <c r="C721" s="16" t="s">
        <v>2076</v>
      </c>
      <c r="D721" s="17">
        <v>0</v>
      </c>
      <c r="E721" s="18">
        <v>8614.6720000000005</v>
      </c>
      <c r="F721" s="17">
        <v>0</v>
      </c>
      <c r="G721" s="19">
        <v>8614.6720000000005</v>
      </c>
    </row>
    <row r="722" spans="1:7" ht="15" x14ac:dyDescent="0.25">
      <c r="A722" s="14">
        <v>3.1</v>
      </c>
      <c r="B722" s="15" t="s">
        <v>1396</v>
      </c>
      <c r="C722" s="16" t="s">
        <v>2076</v>
      </c>
      <c r="D722" s="17">
        <v>0</v>
      </c>
      <c r="E722" s="18">
        <v>8614.6720000000005</v>
      </c>
      <c r="F722" s="17">
        <v>0</v>
      </c>
      <c r="G722" s="19">
        <v>8614.6720000000005</v>
      </c>
    </row>
    <row r="723" spans="1:7" ht="15" x14ac:dyDescent="0.25">
      <c r="A723" s="14">
        <v>3.1</v>
      </c>
      <c r="B723" s="15" t="s">
        <v>1397</v>
      </c>
      <c r="C723" s="16" t="s">
        <v>2076</v>
      </c>
      <c r="D723" s="17">
        <v>0</v>
      </c>
      <c r="E723" s="18">
        <v>8614.6720000000005</v>
      </c>
      <c r="F723" s="17">
        <v>0</v>
      </c>
      <c r="G723" s="19">
        <v>8614.6720000000005</v>
      </c>
    </row>
    <row r="724" spans="1:7" ht="15" x14ac:dyDescent="0.25">
      <c r="A724" s="14">
        <v>3.1</v>
      </c>
      <c r="B724" s="15" t="s">
        <v>1398</v>
      </c>
      <c r="C724" s="16" t="s">
        <v>2076</v>
      </c>
      <c r="D724" s="17">
        <v>0</v>
      </c>
      <c r="E724" s="18">
        <v>8614.6720000000005</v>
      </c>
      <c r="F724" s="17">
        <v>0</v>
      </c>
      <c r="G724" s="19">
        <v>8614.6720000000005</v>
      </c>
    </row>
    <row r="725" spans="1:7" ht="15" x14ac:dyDescent="0.25">
      <c r="A725" s="14">
        <v>3.1</v>
      </c>
      <c r="B725" s="15" t="s">
        <v>1399</v>
      </c>
      <c r="C725" s="16" t="s">
        <v>2077</v>
      </c>
      <c r="D725" s="17">
        <v>0</v>
      </c>
      <c r="E725" s="18">
        <v>15541.285</v>
      </c>
      <c r="F725" s="17">
        <v>0</v>
      </c>
      <c r="G725" s="19">
        <v>15541.285</v>
      </c>
    </row>
    <row r="726" spans="1:7" ht="15" x14ac:dyDescent="0.25">
      <c r="A726" s="14">
        <v>3.1</v>
      </c>
      <c r="B726" s="15" t="s">
        <v>1400</v>
      </c>
      <c r="C726" s="16" t="s">
        <v>2077</v>
      </c>
      <c r="D726" s="17">
        <v>0</v>
      </c>
      <c r="E726" s="18">
        <v>15541.285</v>
      </c>
      <c r="F726" s="17">
        <v>0</v>
      </c>
      <c r="G726" s="19">
        <v>15541.285</v>
      </c>
    </row>
    <row r="727" spans="1:7" ht="15" x14ac:dyDescent="0.25">
      <c r="A727" s="14">
        <v>3.1</v>
      </c>
      <c r="B727" s="15" t="s">
        <v>1401</v>
      </c>
      <c r="C727" s="16" t="s">
        <v>2077</v>
      </c>
      <c r="D727" s="17">
        <v>0</v>
      </c>
      <c r="E727" s="18">
        <v>15541.285</v>
      </c>
      <c r="F727" s="17">
        <v>0</v>
      </c>
      <c r="G727" s="19">
        <v>15541.285</v>
      </c>
    </row>
    <row r="728" spans="1:7" ht="15" x14ac:dyDescent="0.25">
      <c r="A728" s="14">
        <v>3.1</v>
      </c>
      <c r="B728" s="15" t="s">
        <v>1402</v>
      </c>
      <c r="C728" s="16" t="s">
        <v>2077</v>
      </c>
      <c r="D728" s="17">
        <v>0</v>
      </c>
      <c r="E728" s="18">
        <v>15541.285</v>
      </c>
      <c r="F728" s="17">
        <v>0</v>
      </c>
      <c r="G728" s="19">
        <v>15541.285</v>
      </c>
    </row>
    <row r="729" spans="1:7" ht="15" x14ac:dyDescent="0.25">
      <c r="A729" s="14">
        <v>3.1</v>
      </c>
      <c r="B729" s="15" t="s">
        <v>1403</v>
      </c>
      <c r="C729" s="16" t="s">
        <v>2078</v>
      </c>
      <c r="D729" s="17">
        <v>0</v>
      </c>
      <c r="E729" s="18">
        <v>2618.2674900000002</v>
      </c>
      <c r="F729" s="17">
        <v>0</v>
      </c>
      <c r="G729" s="19">
        <v>2618.2674900000002</v>
      </c>
    </row>
    <row r="730" spans="1:7" ht="15" x14ac:dyDescent="0.25">
      <c r="A730" s="14">
        <v>3.1</v>
      </c>
      <c r="B730" s="15" t="s">
        <v>1404</v>
      </c>
      <c r="C730" s="16" t="s">
        <v>2078</v>
      </c>
      <c r="D730" s="17">
        <v>0</v>
      </c>
      <c r="E730" s="18">
        <v>2618.2674900000002</v>
      </c>
      <c r="F730" s="17">
        <v>0</v>
      </c>
      <c r="G730" s="19">
        <v>2618.2674900000002</v>
      </c>
    </row>
    <row r="731" spans="1:7" ht="15" x14ac:dyDescent="0.25">
      <c r="A731" s="14">
        <v>3.1</v>
      </c>
      <c r="B731" s="15" t="s">
        <v>1405</v>
      </c>
      <c r="C731" s="16" t="s">
        <v>2078</v>
      </c>
      <c r="D731" s="17">
        <v>0</v>
      </c>
      <c r="E731" s="18">
        <v>2618.2674900000002</v>
      </c>
      <c r="F731" s="17">
        <v>0</v>
      </c>
      <c r="G731" s="19">
        <v>2618.2674900000002</v>
      </c>
    </row>
    <row r="732" spans="1:7" ht="15" x14ac:dyDescent="0.25">
      <c r="A732" s="14">
        <v>3.1</v>
      </c>
      <c r="B732" s="15" t="s">
        <v>1406</v>
      </c>
      <c r="C732" s="16" t="s">
        <v>2078</v>
      </c>
      <c r="D732" s="17">
        <v>0</v>
      </c>
      <c r="E732" s="18">
        <v>2618.2674900000002</v>
      </c>
      <c r="F732" s="17">
        <v>0</v>
      </c>
      <c r="G732" s="19">
        <v>2618.2674900000002</v>
      </c>
    </row>
    <row r="733" spans="1:7" ht="15" x14ac:dyDescent="0.25">
      <c r="A733" s="14">
        <v>3.1</v>
      </c>
      <c r="B733" s="15" t="s">
        <v>1407</v>
      </c>
      <c r="C733" s="16" t="s">
        <v>2079</v>
      </c>
      <c r="D733" s="17">
        <v>0</v>
      </c>
      <c r="E733" s="18">
        <v>112167.95090000001</v>
      </c>
      <c r="F733" s="17">
        <v>0</v>
      </c>
      <c r="G733" s="19">
        <v>112167.95090000001</v>
      </c>
    </row>
    <row r="734" spans="1:7" ht="15" x14ac:dyDescent="0.25">
      <c r="A734" s="14">
        <v>3.1</v>
      </c>
      <c r="B734" s="15" t="s">
        <v>1408</v>
      </c>
      <c r="C734" s="16" t="s">
        <v>2079</v>
      </c>
      <c r="D734" s="17">
        <v>0</v>
      </c>
      <c r="E734" s="18">
        <v>112167.95090000001</v>
      </c>
      <c r="F734" s="17">
        <v>0</v>
      </c>
      <c r="G734" s="19">
        <v>112167.95090000001</v>
      </c>
    </row>
    <row r="735" spans="1:7" ht="15" x14ac:dyDescent="0.25">
      <c r="A735" s="14">
        <v>3.1</v>
      </c>
      <c r="B735" s="15" t="s">
        <v>1409</v>
      </c>
      <c r="C735" s="16" t="s">
        <v>2079</v>
      </c>
      <c r="D735" s="17">
        <v>0</v>
      </c>
      <c r="E735" s="18">
        <v>112167.95090000001</v>
      </c>
      <c r="F735" s="17">
        <v>0</v>
      </c>
      <c r="G735" s="19">
        <v>112167.95090000001</v>
      </c>
    </row>
    <row r="736" spans="1:7" ht="15" x14ac:dyDescent="0.25">
      <c r="A736" s="14">
        <v>3.1</v>
      </c>
      <c r="B736" s="15" t="s">
        <v>1410</v>
      </c>
      <c r="C736" s="16" t="s">
        <v>2079</v>
      </c>
      <c r="D736" s="17">
        <v>0</v>
      </c>
      <c r="E736" s="18">
        <v>112167.95090000001</v>
      </c>
      <c r="F736" s="17">
        <v>0</v>
      </c>
      <c r="G736" s="19">
        <v>112167.95090000001</v>
      </c>
    </row>
    <row r="737" spans="1:7" ht="15" x14ac:dyDescent="0.25">
      <c r="A737" s="14">
        <v>3.1</v>
      </c>
      <c r="B737" s="15" t="s">
        <v>1411</v>
      </c>
      <c r="C737" s="16" t="s">
        <v>2080</v>
      </c>
      <c r="D737" s="17">
        <v>0</v>
      </c>
      <c r="E737" s="18">
        <v>21537.23069</v>
      </c>
      <c r="F737" s="17">
        <v>0</v>
      </c>
      <c r="G737" s="19">
        <v>21537.23069</v>
      </c>
    </row>
    <row r="738" spans="1:7" ht="15" x14ac:dyDescent="0.25">
      <c r="A738" s="14">
        <v>3.1</v>
      </c>
      <c r="B738" s="15" t="s">
        <v>1412</v>
      </c>
      <c r="C738" s="16" t="s">
        <v>2081</v>
      </c>
      <c r="D738" s="17">
        <v>0</v>
      </c>
      <c r="E738" s="18">
        <v>477.99599999999998</v>
      </c>
      <c r="F738" s="17">
        <v>0</v>
      </c>
      <c r="G738" s="19">
        <v>477.99599999999998</v>
      </c>
    </row>
    <row r="739" spans="1:7" ht="15" x14ac:dyDescent="0.25">
      <c r="A739" s="14">
        <v>3.1</v>
      </c>
      <c r="B739" s="15" t="s">
        <v>1413</v>
      </c>
      <c r="C739" s="16" t="s">
        <v>2081</v>
      </c>
      <c r="D739" s="17">
        <v>0</v>
      </c>
      <c r="E739" s="18">
        <v>477.99599999999998</v>
      </c>
      <c r="F739" s="17">
        <v>0</v>
      </c>
      <c r="G739" s="19">
        <v>477.99599999999998</v>
      </c>
    </row>
    <row r="740" spans="1:7" ht="15" x14ac:dyDescent="0.25">
      <c r="A740" s="14">
        <v>3.1</v>
      </c>
      <c r="B740" s="15" t="s">
        <v>1414</v>
      </c>
      <c r="C740" s="16" t="s">
        <v>2081</v>
      </c>
      <c r="D740" s="17">
        <v>0</v>
      </c>
      <c r="E740" s="18">
        <v>477.99599999999998</v>
      </c>
      <c r="F740" s="17">
        <v>0</v>
      </c>
      <c r="G740" s="19">
        <v>477.99599999999998</v>
      </c>
    </row>
    <row r="741" spans="1:7" ht="15" x14ac:dyDescent="0.25">
      <c r="A741" s="14">
        <v>3.1</v>
      </c>
      <c r="B741" s="15" t="s">
        <v>1415</v>
      </c>
      <c r="C741" s="16" t="s">
        <v>2081</v>
      </c>
      <c r="D741" s="17">
        <v>0</v>
      </c>
      <c r="E741" s="18">
        <v>477.99599999999998</v>
      </c>
      <c r="F741" s="17">
        <v>0</v>
      </c>
      <c r="G741" s="19">
        <v>477.99599999999998</v>
      </c>
    </row>
    <row r="742" spans="1:7" ht="15" x14ac:dyDescent="0.25">
      <c r="A742" s="14">
        <v>3.1</v>
      </c>
      <c r="B742" s="15" t="s">
        <v>1416</v>
      </c>
      <c r="C742" s="16" t="s">
        <v>2082</v>
      </c>
      <c r="D742" s="17">
        <v>0</v>
      </c>
      <c r="E742" s="18">
        <v>210</v>
      </c>
      <c r="F742" s="17">
        <v>0</v>
      </c>
      <c r="G742" s="19">
        <v>210</v>
      </c>
    </row>
    <row r="743" spans="1:7" ht="15" x14ac:dyDescent="0.25">
      <c r="A743" s="14">
        <v>3.1</v>
      </c>
      <c r="B743" s="15" t="s">
        <v>1417</v>
      </c>
      <c r="C743" s="16" t="s">
        <v>2082</v>
      </c>
      <c r="D743" s="17">
        <v>0</v>
      </c>
      <c r="E743" s="18">
        <v>210</v>
      </c>
      <c r="F743" s="17">
        <v>0</v>
      </c>
      <c r="G743" s="19">
        <v>210</v>
      </c>
    </row>
    <row r="744" spans="1:7" ht="15" x14ac:dyDescent="0.25">
      <c r="A744" s="14">
        <v>3.1</v>
      </c>
      <c r="B744" s="15" t="s">
        <v>1418</v>
      </c>
      <c r="C744" s="16" t="s">
        <v>2082</v>
      </c>
      <c r="D744" s="17">
        <v>0</v>
      </c>
      <c r="E744" s="18">
        <v>210</v>
      </c>
      <c r="F744" s="17">
        <v>0</v>
      </c>
      <c r="G744" s="19">
        <v>210</v>
      </c>
    </row>
    <row r="745" spans="1:7" ht="15" x14ac:dyDescent="0.25">
      <c r="A745" s="14">
        <v>3.1</v>
      </c>
      <c r="B745" s="15" t="s">
        <v>1419</v>
      </c>
      <c r="C745" s="16" t="s">
        <v>2082</v>
      </c>
      <c r="D745" s="17">
        <v>0</v>
      </c>
      <c r="E745" s="18">
        <v>210</v>
      </c>
      <c r="F745" s="17">
        <v>0</v>
      </c>
      <c r="G745" s="19">
        <v>210</v>
      </c>
    </row>
    <row r="746" spans="1:7" ht="15" x14ac:dyDescent="0.25">
      <c r="A746" s="14">
        <v>3.1</v>
      </c>
      <c r="B746" s="15" t="s">
        <v>1420</v>
      </c>
      <c r="C746" s="16" t="s">
        <v>2083</v>
      </c>
      <c r="D746" s="17">
        <v>0</v>
      </c>
      <c r="E746" s="18">
        <v>20648.474690000003</v>
      </c>
      <c r="F746" s="17">
        <v>0</v>
      </c>
      <c r="G746" s="19">
        <v>20648.474690000003</v>
      </c>
    </row>
    <row r="747" spans="1:7" ht="15" x14ac:dyDescent="0.25">
      <c r="A747" s="14">
        <v>3.1</v>
      </c>
      <c r="B747" s="15" t="s">
        <v>1421</v>
      </c>
      <c r="C747" s="16" t="s">
        <v>2083</v>
      </c>
      <c r="D747" s="17">
        <v>0</v>
      </c>
      <c r="E747" s="18">
        <v>20648.474690000003</v>
      </c>
      <c r="F747" s="17">
        <v>0</v>
      </c>
      <c r="G747" s="19">
        <v>20648.474690000003</v>
      </c>
    </row>
    <row r="748" spans="1:7" ht="15" x14ac:dyDescent="0.25">
      <c r="A748" s="14">
        <v>3.1</v>
      </c>
      <c r="B748" s="15" t="s">
        <v>1422</v>
      </c>
      <c r="C748" s="16" t="s">
        <v>2083</v>
      </c>
      <c r="D748" s="17">
        <v>0</v>
      </c>
      <c r="E748" s="18">
        <v>20648.474690000003</v>
      </c>
      <c r="F748" s="17">
        <v>0</v>
      </c>
      <c r="G748" s="19">
        <v>20648.474690000003</v>
      </c>
    </row>
    <row r="749" spans="1:7" ht="15" x14ac:dyDescent="0.25">
      <c r="A749" s="14">
        <v>3.1</v>
      </c>
      <c r="B749" s="15" t="s">
        <v>1423</v>
      </c>
      <c r="C749" s="16" t="s">
        <v>2083</v>
      </c>
      <c r="D749" s="17">
        <v>0</v>
      </c>
      <c r="E749" s="18">
        <v>20648.474690000003</v>
      </c>
      <c r="F749" s="17">
        <v>0</v>
      </c>
      <c r="G749" s="19">
        <v>20648.474690000003</v>
      </c>
    </row>
    <row r="750" spans="1:7" ht="15" x14ac:dyDescent="0.25">
      <c r="A750" s="14">
        <v>3.1</v>
      </c>
      <c r="B750" s="15" t="s">
        <v>1424</v>
      </c>
      <c r="C750" s="16" t="s">
        <v>2084</v>
      </c>
      <c r="D750" s="17">
        <v>0</v>
      </c>
      <c r="E750" s="18">
        <v>200.76</v>
      </c>
      <c r="F750" s="17">
        <v>0</v>
      </c>
      <c r="G750" s="19">
        <v>200.76</v>
      </c>
    </row>
    <row r="751" spans="1:7" ht="15" x14ac:dyDescent="0.25">
      <c r="A751" s="14">
        <v>3.1</v>
      </c>
      <c r="B751" s="15" t="s">
        <v>1425</v>
      </c>
      <c r="C751" s="16" t="s">
        <v>2084</v>
      </c>
      <c r="D751" s="17">
        <v>0</v>
      </c>
      <c r="E751" s="18">
        <v>200.76</v>
      </c>
      <c r="F751" s="17">
        <v>0</v>
      </c>
      <c r="G751" s="19">
        <v>200.76</v>
      </c>
    </row>
    <row r="752" spans="1:7" ht="15" x14ac:dyDescent="0.25">
      <c r="A752" s="14">
        <v>3.1</v>
      </c>
      <c r="B752" s="15" t="s">
        <v>1426</v>
      </c>
      <c r="C752" s="16" t="s">
        <v>2084</v>
      </c>
      <c r="D752" s="17">
        <v>0</v>
      </c>
      <c r="E752" s="18">
        <v>200.76</v>
      </c>
      <c r="F752" s="17">
        <v>0</v>
      </c>
      <c r="G752" s="19">
        <v>200.76</v>
      </c>
    </row>
    <row r="753" spans="1:7" ht="15" x14ac:dyDescent="0.25">
      <c r="A753" s="14">
        <v>3.1</v>
      </c>
      <c r="B753" s="15" t="s">
        <v>1427</v>
      </c>
      <c r="C753" s="16" t="s">
        <v>2084</v>
      </c>
      <c r="D753" s="17">
        <v>0</v>
      </c>
      <c r="E753" s="18">
        <v>200.76</v>
      </c>
      <c r="F753" s="17">
        <v>0</v>
      </c>
      <c r="G753" s="19">
        <v>200.76</v>
      </c>
    </row>
    <row r="754" spans="1:7" ht="15" x14ac:dyDescent="0.25">
      <c r="A754" s="14">
        <v>3.1</v>
      </c>
      <c r="B754" s="15" t="s">
        <v>1428</v>
      </c>
      <c r="C754" s="16" t="s">
        <v>2085</v>
      </c>
      <c r="D754" s="17">
        <v>0</v>
      </c>
      <c r="E754" s="18">
        <v>106138.73913</v>
      </c>
      <c r="F754" s="17">
        <v>25.925000000000001</v>
      </c>
      <c r="G754" s="19">
        <v>106112.81413</v>
      </c>
    </row>
    <row r="755" spans="1:7" ht="15" x14ac:dyDescent="0.25">
      <c r="A755" s="14">
        <v>3.1</v>
      </c>
      <c r="B755" s="15" t="s">
        <v>1429</v>
      </c>
      <c r="C755" s="16" t="s">
        <v>2086</v>
      </c>
      <c r="D755" s="17">
        <v>0</v>
      </c>
      <c r="E755" s="18">
        <v>23203.999</v>
      </c>
      <c r="F755" s="17">
        <v>0</v>
      </c>
      <c r="G755" s="19">
        <v>23203.999</v>
      </c>
    </row>
    <row r="756" spans="1:7" ht="15" x14ac:dyDescent="0.25">
      <c r="A756" s="14">
        <v>3.1</v>
      </c>
      <c r="B756" s="15" t="s">
        <v>1430</v>
      </c>
      <c r="C756" s="16" t="s">
        <v>2086</v>
      </c>
      <c r="D756" s="17">
        <v>0</v>
      </c>
      <c r="E756" s="18">
        <v>23203.999</v>
      </c>
      <c r="F756" s="17">
        <v>0</v>
      </c>
      <c r="G756" s="19">
        <v>23203.999</v>
      </c>
    </row>
    <row r="757" spans="1:7" ht="15" x14ac:dyDescent="0.25">
      <c r="A757" s="14">
        <v>3.1</v>
      </c>
      <c r="B757" s="15" t="s">
        <v>1431</v>
      </c>
      <c r="C757" s="16" t="s">
        <v>2086</v>
      </c>
      <c r="D757" s="17">
        <v>0</v>
      </c>
      <c r="E757" s="18">
        <v>23203.999</v>
      </c>
      <c r="F757" s="17">
        <v>0</v>
      </c>
      <c r="G757" s="19">
        <v>23203.999</v>
      </c>
    </row>
    <row r="758" spans="1:7" ht="15" x14ac:dyDescent="0.25">
      <c r="A758" s="14">
        <v>3.1</v>
      </c>
      <c r="B758" s="15" t="s">
        <v>1432</v>
      </c>
      <c r="C758" s="16" t="s">
        <v>2086</v>
      </c>
      <c r="D758" s="17">
        <v>0</v>
      </c>
      <c r="E758" s="18">
        <v>23203.999</v>
      </c>
      <c r="F758" s="17">
        <v>0</v>
      </c>
      <c r="G758" s="19">
        <v>23203.999</v>
      </c>
    </row>
    <row r="759" spans="1:7" ht="15" x14ac:dyDescent="0.25">
      <c r="A759" s="14">
        <v>3.1</v>
      </c>
      <c r="B759" s="15" t="s">
        <v>1433</v>
      </c>
      <c r="C759" s="16" t="s">
        <v>2087</v>
      </c>
      <c r="D759" s="17">
        <v>0</v>
      </c>
      <c r="E759" s="18">
        <v>14178.5</v>
      </c>
      <c r="F759" s="17">
        <v>0</v>
      </c>
      <c r="G759" s="19">
        <v>14178.5</v>
      </c>
    </row>
    <row r="760" spans="1:7" ht="15" x14ac:dyDescent="0.25">
      <c r="A760" s="14">
        <v>3.1</v>
      </c>
      <c r="B760" s="15" t="s">
        <v>1434</v>
      </c>
      <c r="C760" s="16" t="s">
        <v>2087</v>
      </c>
      <c r="D760" s="17">
        <v>0</v>
      </c>
      <c r="E760" s="18">
        <v>14178.5</v>
      </c>
      <c r="F760" s="17">
        <v>0</v>
      </c>
      <c r="G760" s="19">
        <v>14178.5</v>
      </c>
    </row>
    <row r="761" spans="1:7" ht="15" x14ac:dyDescent="0.25">
      <c r="A761" s="14">
        <v>3.1</v>
      </c>
      <c r="B761" s="15" t="s">
        <v>1435</v>
      </c>
      <c r="C761" s="16" t="s">
        <v>2087</v>
      </c>
      <c r="D761" s="17">
        <v>0</v>
      </c>
      <c r="E761" s="18">
        <v>14178.5</v>
      </c>
      <c r="F761" s="17">
        <v>0</v>
      </c>
      <c r="G761" s="19">
        <v>14178.5</v>
      </c>
    </row>
    <row r="762" spans="1:7" ht="15" x14ac:dyDescent="0.25">
      <c r="A762" s="14">
        <v>3.1</v>
      </c>
      <c r="B762" s="15" t="s">
        <v>1436</v>
      </c>
      <c r="C762" s="16" t="s">
        <v>2087</v>
      </c>
      <c r="D762" s="17">
        <v>0</v>
      </c>
      <c r="E762" s="18">
        <v>14178.5</v>
      </c>
      <c r="F762" s="17">
        <v>0</v>
      </c>
      <c r="G762" s="19">
        <v>14178.5</v>
      </c>
    </row>
    <row r="763" spans="1:7" ht="15" x14ac:dyDescent="0.25">
      <c r="A763" s="14">
        <v>3.1</v>
      </c>
      <c r="B763" s="15" t="s">
        <v>1437</v>
      </c>
      <c r="C763" s="16" t="s">
        <v>2088</v>
      </c>
      <c r="D763" s="17">
        <v>0</v>
      </c>
      <c r="E763" s="18">
        <v>54623.155570000003</v>
      </c>
      <c r="F763" s="17">
        <v>0</v>
      </c>
      <c r="G763" s="19">
        <v>54623.155570000003</v>
      </c>
    </row>
    <row r="764" spans="1:7" ht="15" x14ac:dyDescent="0.25">
      <c r="A764" s="14">
        <v>3.1</v>
      </c>
      <c r="B764" s="15" t="s">
        <v>1438</v>
      </c>
      <c r="C764" s="16" t="s">
        <v>2088</v>
      </c>
      <c r="D764" s="17">
        <v>0</v>
      </c>
      <c r="E764" s="18">
        <v>54623.155570000003</v>
      </c>
      <c r="F764" s="17">
        <v>0</v>
      </c>
      <c r="G764" s="19">
        <v>54623.155570000003</v>
      </c>
    </row>
    <row r="765" spans="1:7" ht="15" x14ac:dyDescent="0.25">
      <c r="A765" s="14">
        <v>3.1</v>
      </c>
      <c r="B765" s="15" t="s">
        <v>1439</v>
      </c>
      <c r="C765" s="16" t="s">
        <v>2088</v>
      </c>
      <c r="D765" s="17">
        <v>0</v>
      </c>
      <c r="E765" s="18">
        <v>54623.155570000003</v>
      </c>
      <c r="F765" s="17">
        <v>0</v>
      </c>
      <c r="G765" s="19">
        <v>54623.155570000003</v>
      </c>
    </row>
    <row r="766" spans="1:7" ht="15" x14ac:dyDescent="0.25">
      <c r="A766" s="14">
        <v>3.1</v>
      </c>
      <c r="B766" s="15" t="s">
        <v>1440</v>
      </c>
      <c r="C766" s="16" t="s">
        <v>2088</v>
      </c>
      <c r="D766" s="17">
        <v>0</v>
      </c>
      <c r="E766" s="18">
        <v>54623.155570000003</v>
      </c>
      <c r="F766" s="17">
        <v>0</v>
      </c>
      <c r="G766" s="19">
        <v>54623.155570000003</v>
      </c>
    </row>
    <row r="767" spans="1:7" ht="15" x14ac:dyDescent="0.25">
      <c r="A767" s="14">
        <v>3.1</v>
      </c>
      <c r="B767" s="15" t="s">
        <v>1441</v>
      </c>
      <c r="C767" s="16" t="s">
        <v>2089</v>
      </c>
      <c r="D767" s="17">
        <v>0</v>
      </c>
      <c r="E767" s="18">
        <v>14133.084560000001</v>
      </c>
      <c r="F767" s="17">
        <v>25.925000000000001</v>
      </c>
      <c r="G767" s="19">
        <v>14107.15956</v>
      </c>
    </row>
    <row r="768" spans="1:7" ht="15" x14ac:dyDescent="0.25">
      <c r="A768" s="14">
        <v>3.1</v>
      </c>
      <c r="B768" s="15" t="s">
        <v>1442</v>
      </c>
      <c r="C768" s="16" t="s">
        <v>2089</v>
      </c>
      <c r="D768" s="17">
        <v>0</v>
      </c>
      <c r="E768" s="18">
        <v>14133.084560000001</v>
      </c>
      <c r="F768" s="17">
        <v>25.925000000000001</v>
      </c>
      <c r="G768" s="19">
        <v>14107.15956</v>
      </c>
    </row>
    <row r="769" spans="1:7" ht="15" x14ac:dyDescent="0.25">
      <c r="A769" s="14">
        <v>3.1</v>
      </c>
      <c r="B769" s="15" t="s">
        <v>1443</v>
      </c>
      <c r="C769" s="16" t="s">
        <v>2089</v>
      </c>
      <c r="D769" s="17">
        <v>0</v>
      </c>
      <c r="E769" s="18">
        <v>14133.084560000001</v>
      </c>
      <c r="F769" s="17">
        <v>25.925000000000001</v>
      </c>
      <c r="G769" s="19">
        <v>14107.15956</v>
      </c>
    </row>
    <row r="770" spans="1:7" ht="15" x14ac:dyDescent="0.25">
      <c r="A770" s="14">
        <v>3.1</v>
      </c>
      <c r="B770" s="15" t="s">
        <v>1444</v>
      </c>
      <c r="C770" s="16" t="s">
        <v>2089</v>
      </c>
      <c r="D770" s="17">
        <v>0</v>
      </c>
      <c r="E770" s="18">
        <v>14133.084560000001</v>
      </c>
      <c r="F770" s="17">
        <v>25.925000000000001</v>
      </c>
      <c r="G770" s="19">
        <v>14107.15956</v>
      </c>
    </row>
    <row r="771" spans="1:7" ht="15" x14ac:dyDescent="0.25">
      <c r="A771" s="14">
        <v>3.1</v>
      </c>
      <c r="B771" s="15" t="s">
        <v>1445</v>
      </c>
      <c r="C771" s="16" t="s">
        <v>2090</v>
      </c>
      <c r="D771" s="17">
        <v>0</v>
      </c>
      <c r="E771" s="18">
        <v>4524.6949999999997</v>
      </c>
      <c r="F771" s="17">
        <v>283.35930999999999</v>
      </c>
      <c r="G771" s="19">
        <v>4241.3356900000008</v>
      </c>
    </row>
    <row r="772" spans="1:7" ht="15" x14ac:dyDescent="0.25">
      <c r="A772" s="14">
        <v>3.1</v>
      </c>
      <c r="B772" s="15" t="s">
        <v>1446</v>
      </c>
      <c r="C772" s="16" t="s">
        <v>2091</v>
      </c>
      <c r="D772" s="17">
        <v>0</v>
      </c>
      <c r="E772" s="18">
        <v>42.795000000000002</v>
      </c>
      <c r="F772" s="17">
        <v>0</v>
      </c>
      <c r="G772" s="19">
        <v>42.795000000000002</v>
      </c>
    </row>
    <row r="773" spans="1:7" ht="15" x14ac:dyDescent="0.25">
      <c r="A773" s="14">
        <v>3.1</v>
      </c>
      <c r="B773" s="15" t="s">
        <v>1447</v>
      </c>
      <c r="C773" s="16" t="s">
        <v>2091</v>
      </c>
      <c r="D773" s="17">
        <v>0</v>
      </c>
      <c r="E773" s="18">
        <v>42.795000000000002</v>
      </c>
      <c r="F773" s="17">
        <v>0</v>
      </c>
      <c r="G773" s="19">
        <v>42.795000000000002</v>
      </c>
    </row>
    <row r="774" spans="1:7" ht="15" x14ac:dyDescent="0.25">
      <c r="A774" s="14">
        <v>3.1</v>
      </c>
      <c r="B774" s="15" t="s">
        <v>1448</v>
      </c>
      <c r="C774" s="16" t="s">
        <v>2091</v>
      </c>
      <c r="D774" s="17">
        <v>0</v>
      </c>
      <c r="E774" s="18">
        <v>42.795000000000002</v>
      </c>
      <c r="F774" s="17">
        <v>0</v>
      </c>
      <c r="G774" s="19">
        <v>42.795000000000002</v>
      </c>
    </row>
    <row r="775" spans="1:7" ht="15" x14ac:dyDescent="0.25">
      <c r="A775" s="14">
        <v>3.1</v>
      </c>
      <c r="B775" s="15" t="s">
        <v>1449</v>
      </c>
      <c r="C775" s="16" t="s">
        <v>2091</v>
      </c>
      <c r="D775" s="17">
        <v>0</v>
      </c>
      <c r="E775" s="18">
        <v>42.795000000000002</v>
      </c>
      <c r="F775" s="17">
        <v>0</v>
      </c>
      <c r="G775" s="19">
        <v>42.795000000000002</v>
      </c>
    </row>
    <row r="776" spans="1:7" ht="15" x14ac:dyDescent="0.25">
      <c r="A776" s="14">
        <v>3.1</v>
      </c>
      <c r="B776" s="15" t="s">
        <v>1450</v>
      </c>
      <c r="C776" s="16" t="s">
        <v>2092</v>
      </c>
      <c r="D776" s="17">
        <v>0</v>
      </c>
      <c r="E776" s="18">
        <v>4481.8999999999996</v>
      </c>
      <c r="F776" s="17">
        <v>283.35930999999999</v>
      </c>
      <c r="G776" s="19">
        <v>4198.5406900000007</v>
      </c>
    </row>
    <row r="777" spans="1:7" ht="15" x14ac:dyDescent="0.25">
      <c r="A777" s="14">
        <v>3.1</v>
      </c>
      <c r="B777" s="15" t="s">
        <v>1451</v>
      </c>
      <c r="C777" s="16" t="s">
        <v>2092</v>
      </c>
      <c r="D777" s="17">
        <v>0</v>
      </c>
      <c r="E777" s="18">
        <v>4481.8999999999996</v>
      </c>
      <c r="F777" s="17">
        <v>283.35930999999999</v>
      </c>
      <c r="G777" s="19">
        <v>4198.5406900000007</v>
      </c>
    </row>
    <row r="778" spans="1:7" ht="15" x14ac:dyDescent="0.25">
      <c r="A778" s="14">
        <v>3.1</v>
      </c>
      <c r="B778" s="15" t="s">
        <v>1452</v>
      </c>
      <c r="C778" s="16" t="s">
        <v>2092</v>
      </c>
      <c r="D778" s="17">
        <v>0</v>
      </c>
      <c r="E778" s="18">
        <v>4481.8999999999996</v>
      </c>
      <c r="F778" s="17">
        <v>283.35930999999999</v>
      </c>
      <c r="G778" s="19">
        <v>4198.5406900000007</v>
      </c>
    </row>
    <row r="779" spans="1:7" ht="15" x14ac:dyDescent="0.25">
      <c r="A779" s="14">
        <v>3.1</v>
      </c>
      <c r="B779" s="15" t="s">
        <v>1453</v>
      </c>
      <c r="C779" s="16" t="s">
        <v>2092</v>
      </c>
      <c r="D779" s="17">
        <v>0</v>
      </c>
      <c r="E779" s="18">
        <v>4481.8999999999996</v>
      </c>
      <c r="F779" s="17">
        <v>283.35930999999999</v>
      </c>
      <c r="G779" s="19">
        <v>4198.5406900000007</v>
      </c>
    </row>
    <row r="780" spans="1:7" ht="15" x14ac:dyDescent="0.25">
      <c r="A780" s="14">
        <v>3.1</v>
      </c>
      <c r="B780" s="15" t="s">
        <v>1454</v>
      </c>
      <c r="C780" s="16" t="s">
        <v>2093</v>
      </c>
      <c r="D780" s="17">
        <v>0</v>
      </c>
      <c r="E780" s="18">
        <v>44916.865180000001</v>
      </c>
      <c r="F780" s="17">
        <v>0</v>
      </c>
      <c r="G780" s="19">
        <v>44916.865180000001</v>
      </c>
    </row>
    <row r="781" spans="1:7" ht="15" x14ac:dyDescent="0.25">
      <c r="A781" s="14">
        <v>3.1</v>
      </c>
      <c r="B781" s="15" t="s">
        <v>1455</v>
      </c>
      <c r="C781" s="16" t="s">
        <v>2094</v>
      </c>
      <c r="D781" s="17">
        <v>0</v>
      </c>
      <c r="E781" s="18">
        <v>44916.865180000001</v>
      </c>
      <c r="F781" s="17">
        <v>0</v>
      </c>
      <c r="G781" s="19">
        <v>44916.865180000001</v>
      </c>
    </row>
    <row r="782" spans="1:7" ht="15" x14ac:dyDescent="0.25">
      <c r="A782" s="14">
        <v>3.1</v>
      </c>
      <c r="B782" s="15" t="s">
        <v>1456</v>
      </c>
      <c r="C782" s="16" t="s">
        <v>2095</v>
      </c>
      <c r="D782" s="17">
        <v>0</v>
      </c>
      <c r="E782" s="18">
        <v>11551.67175</v>
      </c>
      <c r="F782" s="17">
        <v>0</v>
      </c>
      <c r="G782" s="19">
        <v>11551.67175</v>
      </c>
    </row>
    <row r="783" spans="1:7" ht="15" x14ac:dyDescent="0.25">
      <c r="A783" s="14">
        <v>3.1</v>
      </c>
      <c r="B783" s="15" t="s">
        <v>1457</v>
      </c>
      <c r="C783" s="16" t="s">
        <v>2095</v>
      </c>
      <c r="D783" s="17">
        <v>0</v>
      </c>
      <c r="E783" s="18">
        <v>11551.67175</v>
      </c>
      <c r="F783" s="17">
        <v>0</v>
      </c>
      <c r="G783" s="19">
        <v>11551.67175</v>
      </c>
    </row>
    <row r="784" spans="1:7" ht="15" x14ac:dyDescent="0.25">
      <c r="A784" s="14">
        <v>3.1</v>
      </c>
      <c r="B784" s="15" t="s">
        <v>1458</v>
      </c>
      <c r="C784" s="16" t="s">
        <v>2095</v>
      </c>
      <c r="D784" s="17">
        <v>0</v>
      </c>
      <c r="E784" s="18">
        <v>11551.67175</v>
      </c>
      <c r="F784" s="17">
        <v>0</v>
      </c>
      <c r="G784" s="19">
        <v>11551.67175</v>
      </c>
    </row>
    <row r="785" spans="1:7" ht="15" x14ac:dyDescent="0.25">
      <c r="A785" s="14">
        <v>3.1</v>
      </c>
      <c r="B785" s="15" t="s">
        <v>1459</v>
      </c>
      <c r="C785" s="16" t="s">
        <v>2096</v>
      </c>
      <c r="D785" s="17">
        <v>0</v>
      </c>
      <c r="E785" s="18">
        <v>33365.193429999999</v>
      </c>
      <c r="F785" s="17">
        <v>0</v>
      </c>
      <c r="G785" s="19">
        <v>33365.193429999999</v>
      </c>
    </row>
    <row r="786" spans="1:7" ht="15" x14ac:dyDescent="0.25">
      <c r="A786" s="14">
        <v>3.1</v>
      </c>
      <c r="B786" s="15" t="s">
        <v>1460</v>
      </c>
      <c r="C786" s="16" t="s">
        <v>2096</v>
      </c>
      <c r="D786" s="17">
        <v>0</v>
      </c>
      <c r="E786" s="18">
        <v>33365.193429999999</v>
      </c>
      <c r="F786" s="17">
        <v>0</v>
      </c>
      <c r="G786" s="19">
        <v>33365.193429999999</v>
      </c>
    </row>
    <row r="787" spans="1:7" ht="15" x14ac:dyDescent="0.25">
      <c r="A787" s="14">
        <v>3.1</v>
      </c>
      <c r="B787" s="15" t="s">
        <v>1461</v>
      </c>
      <c r="C787" s="16" t="s">
        <v>2096</v>
      </c>
      <c r="D787" s="17">
        <v>0</v>
      </c>
      <c r="E787" s="18">
        <v>33365.193429999999</v>
      </c>
      <c r="F787" s="17">
        <v>0</v>
      </c>
      <c r="G787" s="19">
        <v>33365.193429999999</v>
      </c>
    </row>
    <row r="788" spans="1:7" ht="15" x14ac:dyDescent="0.25">
      <c r="A788" s="14">
        <v>3.1</v>
      </c>
      <c r="B788" s="15" t="s">
        <v>1462</v>
      </c>
      <c r="C788" s="16" t="s">
        <v>2097</v>
      </c>
      <c r="D788" s="17">
        <v>0</v>
      </c>
      <c r="E788" s="18">
        <v>10860</v>
      </c>
      <c r="F788" s="17">
        <v>0</v>
      </c>
      <c r="G788" s="19">
        <v>10860</v>
      </c>
    </row>
    <row r="789" spans="1:7" ht="15" x14ac:dyDescent="0.25">
      <c r="A789" s="14">
        <v>3.1</v>
      </c>
      <c r="B789" s="15" t="s">
        <v>1463</v>
      </c>
      <c r="C789" s="16" t="s">
        <v>2098</v>
      </c>
      <c r="D789" s="17">
        <v>0</v>
      </c>
      <c r="E789" s="18">
        <v>4860</v>
      </c>
      <c r="F789" s="17">
        <v>0</v>
      </c>
      <c r="G789" s="19">
        <v>4860</v>
      </c>
    </row>
    <row r="790" spans="1:7" ht="15" x14ac:dyDescent="0.25">
      <c r="A790" s="14">
        <v>3.1</v>
      </c>
      <c r="B790" s="15" t="s">
        <v>1464</v>
      </c>
      <c r="C790" s="16" t="s">
        <v>2098</v>
      </c>
      <c r="D790" s="17">
        <v>0</v>
      </c>
      <c r="E790" s="18">
        <v>4860</v>
      </c>
      <c r="F790" s="17">
        <v>0</v>
      </c>
      <c r="G790" s="19">
        <v>4860</v>
      </c>
    </row>
    <row r="791" spans="1:7" ht="15" x14ac:dyDescent="0.25">
      <c r="A791" s="14">
        <v>3.1</v>
      </c>
      <c r="B791" s="15" t="s">
        <v>1465</v>
      </c>
      <c r="C791" s="16" t="s">
        <v>2098</v>
      </c>
      <c r="D791" s="17">
        <v>0</v>
      </c>
      <c r="E791" s="18">
        <v>4860</v>
      </c>
      <c r="F791" s="17">
        <v>0</v>
      </c>
      <c r="G791" s="19">
        <v>4860</v>
      </c>
    </row>
    <row r="792" spans="1:7" ht="15" x14ac:dyDescent="0.25">
      <c r="A792" s="14">
        <v>3.1</v>
      </c>
      <c r="B792" s="15" t="s">
        <v>1466</v>
      </c>
      <c r="C792" s="16" t="s">
        <v>2098</v>
      </c>
      <c r="D792" s="17">
        <v>0</v>
      </c>
      <c r="E792" s="18">
        <v>4860</v>
      </c>
      <c r="F792" s="17">
        <v>0</v>
      </c>
      <c r="G792" s="19">
        <v>4860</v>
      </c>
    </row>
    <row r="793" spans="1:7" ht="15" x14ac:dyDescent="0.25">
      <c r="A793" s="14">
        <v>3.1</v>
      </c>
      <c r="B793" s="15" t="s">
        <v>1467</v>
      </c>
      <c r="C793" s="16" t="s">
        <v>2099</v>
      </c>
      <c r="D793" s="17">
        <v>0</v>
      </c>
      <c r="E793" s="18">
        <v>6000</v>
      </c>
      <c r="F793" s="17">
        <v>0</v>
      </c>
      <c r="G793" s="19">
        <v>6000</v>
      </c>
    </row>
    <row r="794" spans="1:7" ht="15" x14ac:dyDescent="0.25">
      <c r="A794" s="14">
        <v>3.1</v>
      </c>
      <c r="B794" s="15" t="s">
        <v>1468</v>
      </c>
      <c r="C794" s="16" t="s">
        <v>2099</v>
      </c>
      <c r="D794" s="17">
        <v>0</v>
      </c>
      <c r="E794" s="18">
        <v>6000</v>
      </c>
      <c r="F794" s="17">
        <v>0</v>
      </c>
      <c r="G794" s="19">
        <v>6000</v>
      </c>
    </row>
    <row r="795" spans="1:7" ht="15" x14ac:dyDescent="0.25">
      <c r="A795" s="14">
        <v>3.1</v>
      </c>
      <c r="B795" s="15" t="s">
        <v>1469</v>
      </c>
      <c r="C795" s="16" t="s">
        <v>2099</v>
      </c>
      <c r="D795" s="17">
        <v>0</v>
      </c>
      <c r="E795" s="18">
        <v>6000</v>
      </c>
      <c r="F795" s="17">
        <v>0</v>
      </c>
      <c r="G795" s="19">
        <v>6000</v>
      </c>
    </row>
    <row r="796" spans="1:7" ht="15" x14ac:dyDescent="0.25">
      <c r="A796" s="14">
        <v>3.1</v>
      </c>
      <c r="B796" s="15" t="s">
        <v>1470</v>
      </c>
      <c r="C796" s="16" t="s">
        <v>2099</v>
      </c>
      <c r="D796" s="17">
        <v>0</v>
      </c>
      <c r="E796" s="18">
        <v>6000</v>
      </c>
      <c r="F796" s="17">
        <v>0</v>
      </c>
      <c r="G796" s="19">
        <v>6000</v>
      </c>
    </row>
    <row r="797" spans="1:7" ht="15" x14ac:dyDescent="0.25">
      <c r="A797" s="14">
        <v>3.1</v>
      </c>
      <c r="B797" s="15" t="s">
        <v>1471</v>
      </c>
      <c r="C797" s="16" t="s">
        <v>2100</v>
      </c>
      <c r="D797" s="17">
        <v>0</v>
      </c>
      <c r="E797" s="18">
        <v>1639624.4623099999</v>
      </c>
      <c r="F797" s="17">
        <v>0</v>
      </c>
      <c r="G797" s="19">
        <v>1639624.4623099999</v>
      </c>
    </row>
    <row r="798" spans="1:7" ht="15" x14ac:dyDescent="0.25">
      <c r="A798" s="14">
        <v>3.1</v>
      </c>
      <c r="B798" s="15" t="s">
        <v>1472</v>
      </c>
      <c r="C798" s="16" t="s">
        <v>2101</v>
      </c>
      <c r="D798" s="17">
        <v>0</v>
      </c>
      <c r="E798" s="18">
        <v>17808.7225</v>
      </c>
      <c r="F798" s="17">
        <v>0</v>
      </c>
      <c r="G798" s="19">
        <v>17808.7225</v>
      </c>
    </row>
    <row r="799" spans="1:7" ht="15" x14ac:dyDescent="0.25">
      <c r="A799" s="14">
        <v>3.1</v>
      </c>
      <c r="B799" s="15" t="s">
        <v>1473</v>
      </c>
      <c r="C799" s="16" t="s">
        <v>2102</v>
      </c>
      <c r="D799" s="17">
        <v>0</v>
      </c>
      <c r="E799" s="18">
        <v>17808.7225</v>
      </c>
      <c r="F799" s="17">
        <v>0</v>
      </c>
      <c r="G799" s="19">
        <v>17808.7225</v>
      </c>
    </row>
    <row r="800" spans="1:7" ht="15" x14ac:dyDescent="0.25">
      <c r="A800" s="14">
        <v>3.1</v>
      </c>
      <c r="B800" s="15" t="s">
        <v>1474</v>
      </c>
      <c r="C800" s="16" t="s">
        <v>2102</v>
      </c>
      <c r="D800" s="17">
        <v>0</v>
      </c>
      <c r="E800" s="18">
        <v>17808.7225</v>
      </c>
      <c r="F800" s="17">
        <v>0</v>
      </c>
      <c r="G800" s="19">
        <v>17808.7225</v>
      </c>
    </row>
    <row r="801" spans="1:7" ht="15" x14ac:dyDescent="0.25">
      <c r="A801" s="14">
        <v>3.1</v>
      </c>
      <c r="B801" s="15" t="s">
        <v>1475</v>
      </c>
      <c r="C801" s="16" t="s">
        <v>2102</v>
      </c>
      <c r="D801" s="17">
        <v>0</v>
      </c>
      <c r="E801" s="18">
        <v>17808.7225</v>
      </c>
      <c r="F801" s="17">
        <v>0</v>
      </c>
      <c r="G801" s="19">
        <v>17808.7225</v>
      </c>
    </row>
    <row r="802" spans="1:7" ht="15" x14ac:dyDescent="0.25">
      <c r="A802" s="14">
        <v>3.1</v>
      </c>
      <c r="B802" s="15" t="s">
        <v>1476</v>
      </c>
      <c r="C802" s="16" t="s">
        <v>2103</v>
      </c>
      <c r="D802" s="17">
        <v>0</v>
      </c>
      <c r="E802" s="18">
        <v>23355.460800000001</v>
      </c>
      <c r="F802" s="17">
        <v>0</v>
      </c>
      <c r="G802" s="19">
        <v>23355.460800000001</v>
      </c>
    </row>
    <row r="803" spans="1:7" ht="15" x14ac:dyDescent="0.25">
      <c r="A803" s="14">
        <v>3.1</v>
      </c>
      <c r="B803" s="15" t="s">
        <v>1477</v>
      </c>
      <c r="C803" s="16" t="s">
        <v>2103</v>
      </c>
      <c r="D803" s="17">
        <v>0</v>
      </c>
      <c r="E803" s="18">
        <v>23355.460800000001</v>
      </c>
      <c r="F803" s="17">
        <v>0</v>
      </c>
      <c r="G803" s="19">
        <v>23355.460800000001</v>
      </c>
    </row>
    <row r="804" spans="1:7" ht="15" x14ac:dyDescent="0.25">
      <c r="A804" s="14">
        <v>3.1</v>
      </c>
      <c r="B804" s="15" t="s">
        <v>1478</v>
      </c>
      <c r="C804" s="16" t="s">
        <v>2103</v>
      </c>
      <c r="D804" s="17">
        <v>0</v>
      </c>
      <c r="E804" s="18">
        <v>23355.460800000001</v>
      </c>
      <c r="F804" s="17">
        <v>0</v>
      </c>
      <c r="G804" s="19">
        <v>23355.460800000001</v>
      </c>
    </row>
    <row r="805" spans="1:7" ht="15" x14ac:dyDescent="0.25">
      <c r="A805" s="14">
        <v>3.1</v>
      </c>
      <c r="B805" s="15" t="s">
        <v>1479</v>
      </c>
      <c r="C805" s="16" t="s">
        <v>2103</v>
      </c>
      <c r="D805" s="17">
        <v>0</v>
      </c>
      <c r="E805" s="18">
        <v>23355.460800000001</v>
      </c>
      <c r="F805" s="17">
        <v>0</v>
      </c>
      <c r="G805" s="19">
        <v>23355.460800000001</v>
      </c>
    </row>
    <row r="806" spans="1:7" ht="15" x14ac:dyDescent="0.25">
      <c r="A806" s="14">
        <v>3.1</v>
      </c>
      <c r="B806" s="15" t="s">
        <v>1480</v>
      </c>
      <c r="C806" s="16" t="s">
        <v>2104</v>
      </c>
      <c r="D806" s="17">
        <v>0</v>
      </c>
      <c r="E806" s="18">
        <v>17447.469269999998</v>
      </c>
      <c r="F806" s="17">
        <v>0</v>
      </c>
      <c r="G806" s="19">
        <v>17447.469269999998</v>
      </c>
    </row>
    <row r="807" spans="1:7" ht="15" x14ac:dyDescent="0.25">
      <c r="A807" s="14">
        <v>3.1</v>
      </c>
      <c r="B807" s="15" t="s">
        <v>1481</v>
      </c>
      <c r="C807" s="16" t="s">
        <v>2104</v>
      </c>
      <c r="D807" s="17">
        <v>0</v>
      </c>
      <c r="E807" s="18">
        <v>17447.469269999998</v>
      </c>
      <c r="F807" s="17">
        <v>0</v>
      </c>
      <c r="G807" s="19">
        <v>17447.469269999998</v>
      </c>
    </row>
    <row r="808" spans="1:7" ht="15" x14ac:dyDescent="0.25">
      <c r="A808" s="14">
        <v>3.1</v>
      </c>
      <c r="B808" s="15" t="s">
        <v>1482</v>
      </c>
      <c r="C808" s="16" t="s">
        <v>2104</v>
      </c>
      <c r="D808" s="17">
        <v>0</v>
      </c>
      <c r="E808" s="18">
        <v>17447.469269999998</v>
      </c>
      <c r="F808" s="17">
        <v>0</v>
      </c>
      <c r="G808" s="19">
        <v>17447.469269999998</v>
      </c>
    </row>
    <row r="809" spans="1:7" ht="15" x14ac:dyDescent="0.25">
      <c r="A809" s="14">
        <v>3.1</v>
      </c>
      <c r="B809" s="15" t="s">
        <v>1483</v>
      </c>
      <c r="C809" s="16" t="s">
        <v>2104</v>
      </c>
      <c r="D809" s="17">
        <v>0</v>
      </c>
      <c r="E809" s="18">
        <v>17447.469269999998</v>
      </c>
      <c r="F809" s="17">
        <v>0</v>
      </c>
      <c r="G809" s="19">
        <v>17447.469269999998</v>
      </c>
    </row>
    <row r="810" spans="1:7" ht="15" x14ac:dyDescent="0.25">
      <c r="A810" s="14">
        <v>3.1</v>
      </c>
      <c r="B810" s="15" t="s">
        <v>1484</v>
      </c>
      <c r="C810" s="16" t="s">
        <v>2105</v>
      </c>
      <c r="D810" s="17">
        <v>0</v>
      </c>
      <c r="E810" s="18">
        <v>280.99996999999996</v>
      </c>
      <c r="F810" s="17">
        <v>0</v>
      </c>
      <c r="G810" s="19">
        <v>280.99996999999996</v>
      </c>
    </row>
    <row r="811" spans="1:7" ht="15" x14ac:dyDescent="0.25">
      <c r="A811" s="14">
        <v>3.1</v>
      </c>
      <c r="B811" s="15" t="s">
        <v>1485</v>
      </c>
      <c r="C811" s="16" t="s">
        <v>2105</v>
      </c>
      <c r="D811" s="17">
        <v>0</v>
      </c>
      <c r="E811" s="18">
        <v>280.99996999999996</v>
      </c>
      <c r="F811" s="17">
        <v>0</v>
      </c>
      <c r="G811" s="19">
        <v>280.99996999999996</v>
      </c>
    </row>
    <row r="812" spans="1:7" ht="15" x14ac:dyDescent="0.25">
      <c r="A812" s="14">
        <v>3.1</v>
      </c>
      <c r="B812" s="15" t="s">
        <v>1486</v>
      </c>
      <c r="C812" s="16" t="s">
        <v>2105</v>
      </c>
      <c r="D812" s="17">
        <v>0</v>
      </c>
      <c r="E812" s="18">
        <v>280.99996999999996</v>
      </c>
      <c r="F812" s="17">
        <v>0</v>
      </c>
      <c r="G812" s="19">
        <v>280.99996999999996</v>
      </c>
    </row>
    <row r="813" spans="1:7" ht="15" x14ac:dyDescent="0.25">
      <c r="A813" s="14">
        <v>3.1</v>
      </c>
      <c r="B813" s="15" t="s">
        <v>1487</v>
      </c>
      <c r="C813" s="16" t="s">
        <v>2105</v>
      </c>
      <c r="D813" s="17">
        <v>0</v>
      </c>
      <c r="E813" s="18">
        <v>280.99996999999996</v>
      </c>
      <c r="F813" s="17">
        <v>0</v>
      </c>
      <c r="G813" s="19">
        <v>280.99996999999996</v>
      </c>
    </row>
    <row r="814" spans="1:7" ht="15" x14ac:dyDescent="0.25">
      <c r="A814" s="14">
        <v>3.1</v>
      </c>
      <c r="B814" s="15" t="s">
        <v>1488</v>
      </c>
      <c r="C814" s="16" t="s">
        <v>2106</v>
      </c>
      <c r="D814" s="17">
        <v>0</v>
      </c>
      <c r="E814" s="18">
        <v>1580731.8097699999</v>
      </c>
      <c r="F814" s="17">
        <v>0</v>
      </c>
      <c r="G814" s="19">
        <v>1580731.8097699999</v>
      </c>
    </row>
    <row r="815" spans="1:7" ht="15" x14ac:dyDescent="0.25">
      <c r="A815" s="14">
        <v>3.1</v>
      </c>
      <c r="B815" s="15" t="s">
        <v>1489</v>
      </c>
      <c r="C815" s="16" t="s">
        <v>2106</v>
      </c>
      <c r="D815" s="17">
        <v>0</v>
      </c>
      <c r="E815" s="18">
        <v>1580731.8097699999</v>
      </c>
      <c r="F815" s="17">
        <v>0</v>
      </c>
      <c r="G815" s="19">
        <v>1580731.8097699999</v>
      </c>
    </row>
    <row r="816" spans="1:7" ht="15" x14ac:dyDescent="0.25">
      <c r="A816" s="14">
        <v>3.1</v>
      </c>
      <c r="B816" s="15" t="s">
        <v>1490</v>
      </c>
      <c r="C816" s="16" t="s">
        <v>2106</v>
      </c>
      <c r="D816" s="17">
        <v>0</v>
      </c>
      <c r="E816" s="18">
        <v>1580731.8097699999</v>
      </c>
      <c r="F816" s="17">
        <v>0</v>
      </c>
      <c r="G816" s="19">
        <v>1580731.8097699999</v>
      </c>
    </row>
    <row r="817" spans="1:8" ht="15" x14ac:dyDescent="0.25">
      <c r="A817" s="14">
        <v>3.1</v>
      </c>
      <c r="B817" s="15" t="s">
        <v>1491</v>
      </c>
      <c r="C817" s="16" t="s">
        <v>2106</v>
      </c>
      <c r="D817" s="17">
        <v>0</v>
      </c>
      <c r="E817" s="18">
        <v>1580731.8097699999</v>
      </c>
      <c r="F817" s="17">
        <v>0</v>
      </c>
      <c r="G817" s="19">
        <v>1580731.8097699999</v>
      </c>
    </row>
    <row r="818" spans="1:8" ht="15" x14ac:dyDescent="0.25">
      <c r="A818" s="14">
        <v>3.1</v>
      </c>
      <c r="B818" s="15" t="s">
        <v>1492</v>
      </c>
      <c r="C818" s="16" t="s">
        <v>2107</v>
      </c>
      <c r="D818" s="17">
        <v>0</v>
      </c>
      <c r="E818" s="18">
        <v>531647.69595999992</v>
      </c>
      <c r="F818" s="17">
        <v>48174.30775</v>
      </c>
      <c r="G818" s="19">
        <v>483473.38821</v>
      </c>
    </row>
    <row r="819" spans="1:8" ht="15" x14ac:dyDescent="0.25">
      <c r="A819" s="14">
        <v>3.1</v>
      </c>
      <c r="B819" s="15" t="s">
        <v>1493</v>
      </c>
      <c r="C819" s="16" t="s">
        <v>1729</v>
      </c>
      <c r="D819" s="17">
        <v>0</v>
      </c>
      <c r="E819" s="18">
        <v>140368.04928000001</v>
      </c>
      <c r="F819" s="17">
        <v>2293.71558</v>
      </c>
      <c r="G819" s="19">
        <v>138074.33369999999</v>
      </c>
      <c r="H819" s="9"/>
    </row>
    <row r="820" spans="1:8" ht="15" x14ac:dyDescent="0.25">
      <c r="A820" s="14">
        <v>3.1</v>
      </c>
      <c r="B820" s="15" t="s">
        <v>1494</v>
      </c>
      <c r="C820" s="16" t="s">
        <v>1730</v>
      </c>
      <c r="D820" s="17">
        <v>0</v>
      </c>
      <c r="E820" s="18">
        <v>133328.79052000001</v>
      </c>
      <c r="F820" s="17">
        <v>210.23078000000001</v>
      </c>
      <c r="G820" s="19">
        <v>133118.55974</v>
      </c>
    </row>
    <row r="821" spans="1:8" ht="15" x14ac:dyDescent="0.25">
      <c r="A821" s="14">
        <v>3.1</v>
      </c>
      <c r="B821" s="15" t="s">
        <v>1495</v>
      </c>
      <c r="C821" s="16" t="s">
        <v>1730</v>
      </c>
      <c r="D821" s="17">
        <v>0</v>
      </c>
      <c r="E821" s="18">
        <v>133328.79052000001</v>
      </c>
      <c r="F821" s="17">
        <v>210.23078000000001</v>
      </c>
      <c r="G821" s="19">
        <v>133118.55974</v>
      </c>
    </row>
    <row r="822" spans="1:8" ht="15" x14ac:dyDescent="0.25">
      <c r="A822" s="14">
        <v>3.1</v>
      </c>
      <c r="B822" s="15" t="s">
        <v>1496</v>
      </c>
      <c r="C822" s="16" t="s">
        <v>1730</v>
      </c>
      <c r="D822" s="17">
        <v>0</v>
      </c>
      <c r="E822" s="18">
        <v>133328.79052000001</v>
      </c>
      <c r="F822" s="17">
        <v>210.23078000000001</v>
      </c>
      <c r="G822" s="19">
        <v>133118.55974</v>
      </c>
    </row>
    <row r="823" spans="1:8" ht="15" x14ac:dyDescent="0.25">
      <c r="A823" s="14">
        <v>3.1</v>
      </c>
      <c r="B823" s="15" t="s">
        <v>1497</v>
      </c>
      <c r="C823" s="16" t="s">
        <v>1730</v>
      </c>
      <c r="D823" s="17">
        <v>0</v>
      </c>
      <c r="E823" s="18">
        <v>133328.79052000001</v>
      </c>
      <c r="F823" s="17">
        <v>210.23078000000001</v>
      </c>
      <c r="G823" s="19">
        <v>133118.55974</v>
      </c>
    </row>
    <row r="824" spans="1:8" ht="15" x14ac:dyDescent="0.25">
      <c r="A824" s="14">
        <v>3.1</v>
      </c>
      <c r="B824" s="15" t="s">
        <v>1498</v>
      </c>
      <c r="C824" s="16" t="s">
        <v>1731</v>
      </c>
      <c r="D824" s="17">
        <v>0</v>
      </c>
      <c r="E824" s="18">
        <v>2237.3141800000003</v>
      </c>
      <c r="F824" s="17">
        <v>675</v>
      </c>
      <c r="G824" s="19">
        <v>1562.3141799999999</v>
      </c>
    </row>
    <row r="825" spans="1:8" ht="15" x14ac:dyDescent="0.25">
      <c r="A825" s="14">
        <v>3.1</v>
      </c>
      <c r="B825" s="15" t="s">
        <v>1499</v>
      </c>
      <c r="C825" s="16" t="s">
        <v>1731</v>
      </c>
      <c r="D825" s="17">
        <v>0</v>
      </c>
      <c r="E825" s="18">
        <v>2237.3141800000003</v>
      </c>
      <c r="F825" s="17">
        <v>675</v>
      </c>
      <c r="G825" s="19">
        <v>1562.3141799999999</v>
      </c>
    </row>
    <row r="826" spans="1:8" ht="15" x14ac:dyDescent="0.25">
      <c r="A826" s="14">
        <v>3.1</v>
      </c>
      <c r="B826" s="15" t="s">
        <v>1500</v>
      </c>
      <c r="C826" s="16" t="s">
        <v>1731</v>
      </c>
      <c r="D826" s="17">
        <v>0</v>
      </c>
      <c r="E826" s="18">
        <v>2237.3141800000003</v>
      </c>
      <c r="F826" s="17">
        <v>675</v>
      </c>
      <c r="G826" s="19">
        <v>1562.3141799999999</v>
      </c>
    </row>
    <row r="827" spans="1:8" ht="15" x14ac:dyDescent="0.25">
      <c r="A827" s="14">
        <v>3.1</v>
      </c>
      <c r="B827" s="15" t="s">
        <v>1501</v>
      </c>
      <c r="C827" s="16" t="s">
        <v>1731</v>
      </c>
      <c r="D827" s="17">
        <v>0</v>
      </c>
      <c r="E827" s="18">
        <v>2237.3141800000003</v>
      </c>
      <c r="F827" s="17">
        <v>675</v>
      </c>
      <c r="G827" s="19">
        <v>1562.3141799999999</v>
      </c>
    </row>
    <row r="828" spans="1:8" ht="15" x14ac:dyDescent="0.25">
      <c r="A828" s="14">
        <v>3.1</v>
      </c>
      <c r="B828" s="15" t="s">
        <v>1502</v>
      </c>
      <c r="C828" s="16" t="s">
        <v>1732</v>
      </c>
      <c r="D828" s="17">
        <v>0</v>
      </c>
      <c r="E828" s="18">
        <v>3811.2385899999999</v>
      </c>
      <c r="F828" s="17">
        <v>1372.2917</v>
      </c>
      <c r="G828" s="19">
        <v>2438.9468900000002</v>
      </c>
    </row>
    <row r="829" spans="1:8" ht="15" x14ac:dyDescent="0.25">
      <c r="A829" s="14">
        <v>3.1</v>
      </c>
      <c r="B829" s="15" t="s">
        <v>1503</v>
      </c>
      <c r="C829" s="16" t="s">
        <v>1732</v>
      </c>
      <c r="D829" s="17">
        <v>0</v>
      </c>
      <c r="E829" s="18">
        <v>3811.2385899999999</v>
      </c>
      <c r="F829" s="17">
        <v>1372.2917</v>
      </c>
      <c r="G829" s="19">
        <v>2438.9468900000002</v>
      </c>
    </row>
    <row r="830" spans="1:8" ht="15" x14ac:dyDescent="0.25">
      <c r="A830" s="14">
        <v>3.1</v>
      </c>
      <c r="B830" s="15" t="s">
        <v>1504</v>
      </c>
      <c r="C830" s="16" t="s">
        <v>1732</v>
      </c>
      <c r="D830" s="17">
        <v>0</v>
      </c>
      <c r="E830" s="18">
        <v>3811.2385899999999</v>
      </c>
      <c r="F830" s="17">
        <v>1372.2917</v>
      </c>
      <c r="G830" s="19">
        <v>2438.9468900000002</v>
      </c>
    </row>
    <row r="831" spans="1:8" ht="15" x14ac:dyDescent="0.25">
      <c r="A831" s="14">
        <v>3.1</v>
      </c>
      <c r="B831" s="15" t="s">
        <v>1505</v>
      </c>
      <c r="C831" s="16" t="s">
        <v>1732</v>
      </c>
      <c r="D831" s="17">
        <v>0</v>
      </c>
      <c r="E831" s="18">
        <v>3811.2385899999999</v>
      </c>
      <c r="F831" s="17">
        <v>1372.2917</v>
      </c>
      <c r="G831" s="19">
        <v>2438.9468900000002</v>
      </c>
    </row>
    <row r="832" spans="1:8" ht="15" x14ac:dyDescent="0.25">
      <c r="A832" s="14">
        <v>3.1</v>
      </c>
      <c r="B832" s="15" t="s">
        <v>1506</v>
      </c>
      <c r="C832" s="16" t="s">
        <v>1733</v>
      </c>
      <c r="D832" s="17">
        <v>0</v>
      </c>
      <c r="E832" s="18">
        <v>990.70599000000004</v>
      </c>
      <c r="F832" s="17">
        <v>36.193100000000001</v>
      </c>
      <c r="G832" s="19">
        <v>954.51288999999997</v>
      </c>
    </row>
    <row r="833" spans="1:7" ht="15" x14ac:dyDescent="0.25">
      <c r="A833" s="14">
        <v>3.1</v>
      </c>
      <c r="B833" s="15" t="s">
        <v>1507</v>
      </c>
      <c r="C833" s="16" t="s">
        <v>1733</v>
      </c>
      <c r="D833" s="17">
        <v>0</v>
      </c>
      <c r="E833" s="18">
        <v>990.70599000000004</v>
      </c>
      <c r="F833" s="17">
        <v>36.193100000000001</v>
      </c>
      <c r="G833" s="19">
        <v>954.51288999999997</v>
      </c>
    </row>
    <row r="834" spans="1:7" ht="15" x14ac:dyDescent="0.25">
      <c r="A834" s="14">
        <v>3.1</v>
      </c>
      <c r="B834" s="15" t="s">
        <v>1508</v>
      </c>
      <c r="C834" s="16" t="s">
        <v>1733</v>
      </c>
      <c r="D834" s="17">
        <v>0</v>
      </c>
      <c r="E834" s="18">
        <v>990.70599000000004</v>
      </c>
      <c r="F834" s="17">
        <v>36.193100000000001</v>
      </c>
      <c r="G834" s="19">
        <v>954.51288999999997</v>
      </c>
    </row>
    <row r="835" spans="1:7" ht="15" x14ac:dyDescent="0.25">
      <c r="A835" s="14">
        <v>3.1</v>
      </c>
      <c r="B835" s="15" t="s">
        <v>1509</v>
      </c>
      <c r="C835" s="16" t="s">
        <v>1733</v>
      </c>
      <c r="D835" s="17">
        <v>0</v>
      </c>
      <c r="E835" s="18">
        <v>990.70599000000004</v>
      </c>
      <c r="F835" s="17">
        <v>36.193100000000001</v>
      </c>
      <c r="G835" s="19">
        <v>954.51288999999997</v>
      </c>
    </row>
    <row r="836" spans="1:7" ht="15" x14ac:dyDescent="0.25">
      <c r="A836" s="14">
        <v>3.1</v>
      </c>
      <c r="B836" s="15" t="s">
        <v>1510</v>
      </c>
      <c r="C836" s="16" t="s">
        <v>2108</v>
      </c>
      <c r="D836" s="17">
        <v>0</v>
      </c>
      <c r="E836" s="18">
        <v>2759.3357700000001</v>
      </c>
      <c r="F836" s="17">
        <v>0</v>
      </c>
      <c r="G836" s="19">
        <v>2759.3357700000001</v>
      </c>
    </row>
    <row r="837" spans="1:7" ht="15" x14ac:dyDescent="0.25">
      <c r="A837" s="14">
        <v>3.1</v>
      </c>
      <c r="B837" s="15" t="s">
        <v>1511</v>
      </c>
      <c r="C837" s="16" t="s">
        <v>2109</v>
      </c>
      <c r="D837" s="17">
        <v>0</v>
      </c>
      <c r="E837" s="18">
        <v>2759.3357700000001</v>
      </c>
      <c r="F837" s="17">
        <v>0</v>
      </c>
      <c r="G837" s="19">
        <v>2759.3357700000001</v>
      </c>
    </row>
    <row r="838" spans="1:7" ht="15" x14ac:dyDescent="0.25">
      <c r="A838" s="14">
        <v>3.1</v>
      </c>
      <c r="B838" s="15" t="s">
        <v>1512</v>
      </c>
      <c r="C838" s="16" t="s">
        <v>2109</v>
      </c>
      <c r="D838" s="17">
        <v>0</v>
      </c>
      <c r="E838" s="18">
        <v>2759.3357700000001</v>
      </c>
      <c r="F838" s="17">
        <v>0</v>
      </c>
      <c r="G838" s="19">
        <v>2759.3357700000001</v>
      </c>
    </row>
    <row r="839" spans="1:7" ht="15" x14ac:dyDescent="0.25">
      <c r="A839" s="14">
        <v>3.1</v>
      </c>
      <c r="B839" s="15" t="s">
        <v>1513</v>
      </c>
      <c r="C839" s="16" t="s">
        <v>2109</v>
      </c>
      <c r="D839" s="17">
        <v>0</v>
      </c>
      <c r="E839" s="18">
        <v>2759.3357700000001</v>
      </c>
      <c r="F839" s="17">
        <v>0</v>
      </c>
      <c r="G839" s="19">
        <v>2759.3357700000001</v>
      </c>
    </row>
    <row r="840" spans="1:7" ht="15" x14ac:dyDescent="0.25">
      <c r="A840" s="14">
        <v>3.1</v>
      </c>
      <c r="B840" s="15" t="s">
        <v>1514</v>
      </c>
      <c r="C840" s="16" t="s">
        <v>2109</v>
      </c>
      <c r="D840" s="17">
        <v>0</v>
      </c>
      <c r="E840" s="18">
        <v>2759.3357700000001</v>
      </c>
      <c r="F840" s="17">
        <v>0</v>
      </c>
      <c r="G840" s="19">
        <v>2759.3357700000001</v>
      </c>
    </row>
    <row r="841" spans="1:7" ht="15" x14ac:dyDescent="0.25">
      <c r="A841" s="14">
        <v>3.1</v>
      </c>
      <c r="B841" s="15" t="s">
        <v>1515</v>
      </c>
      <c r="C841" s="16" t="s">
        <v>2110</v>
      </c>
      <c r="D841" s="17">
        <v>0</v>
      </c>
      <c r="E841" s="18">
        <v>189897.24591999999</v>
      </c>
      <c r="F841" s="17">
        <v>8743.5135600000012</v>
      </c>
      <c r="G841" s="19">
        <v>181153.73236000002</v>
      </c>
    </row>
    <row r="842" spans="1:7" ht="15" x14ac:dyDescent="0.25">
      <c r="A842" s="14">
        <v>3.1</v>
      </c>
      <c r="B842" s="15" t="s">
        <v>1516</v>
      </c>
      <c r="C842" s="16" t="s">
        <v>1735</v>
      </c>
      <c r="D842" s="17">
        <v>0</v>
      </c>
      <c r="E842" s="18">
        <v>7329.4386900000009</v>
      </c>
      <c r="F842" s="17">
        <v>5430.2395099999994</v>
      </c>
      <c r="G842" s="19">
        <v>1899.1991799999998</v>
      </c>
    </row>
    <row r="843" spans="1:7" ht="15" x14ac:dyDescent="0.25">
      <c r="A843" s="14">
        <v>3.1</v>
      </c>
      <c r="B843" s="15" t="s">
        <v>1517</v>
      </c>
      <c r="C843" s="16" t="s">
        <v>1735</v>
      </c>
      <c r="D843" s="17">
        <v>0</v>
      </c>
      <c r="E843" s="18">
        <v>7329.4386900000009</v>
      </c>
      <c r="F843" s="17">
        <v>5430.2395099999994</v>
      </c>
      <c r="G843" s="19">
        <v>1899.1991799999998</v>
      </c>
    </row>
    <row r="844" spans="1:7" ht="15" x14ac:dyDescent="0.25">
      <c r="A844" s="14">
        <v>3.1</v>
      </c>
      <c r="B844" s="15" t="s">
        <v>1518</v>
      </c>
      <c r="C844" s="16" t="s">
        <v>1735</v>
      </c>
      <c r="D844" s="17">
        <v>0</v>
      </c>
      <c r="E844" s="18">
        <v>7329.4386900000009</v>
      </c>
      <c r="F844" s="17">
        <v>5430.2395099999994</v>
      </c>
      <c r="G844" s="19">
        <v>1899.1991799999998</v>
      </c>
    </row>
    <row r="845" spans="1:7" ht="15" x14ac:dyDescent="0.25">
      <c r="A845" s="14">
        <v>3.1</v>
      </c>
      <c r="B845" s="15" t="s">
        <v>1519</v>
      </c>
      <c r="C845" s="16" t="s">
        <v>1735</v>
      </c>
      <c r="D845" s="17">
        <v>0</v>
      </c>
      <c r="E845" s="18">
        <v>7329.4386900000009</v>
      </c>
      <c r="F845" s="17">
        <v>5430.2395099999994</v>
      </c>
      <c r="G845" s="19">
        <v>1899.1991799999998</v>
      </c>
    </row>
    <row r="846" spans="1:7" ht="15" x14ac:dyDescent="0.25">
      <c r="A846" s="14">
        <v>3.1</v>
      </c>
      <c r="B846" s="15" t="s">
        <v>1520</v>
      </c>
      <c r="C846" s="16" t="s">
        <v>1736</v>
      </c>
      <c r="D846" s="17">
        <v>0</v>
      </c>
      <c r="E846" s="18">
        <v>178209.74900000001</v>
      </c>
      <c r="F846" s="17">
        <v>3017.2452000000003</v>
      </c>
      <c r="G846" s="19">
        <v>175192.50380000001</v>
      </c>
    </row>
    <row r="847" spans="1:7" ht="15" x14ac:dyDescent="0.25">
      <c r="A847" s="14">
        <v>3.1</v>
      </c>
      <c r="B847" s="15" t="s">
        <v>1521</v>
      </c>
      <c r="C847" s="16" t="s">
        <v>1736</v>
      </c>
      <c r="D847" s="17">
        <v>0</v>
      </c>
      <c r="E847" s="18">
        <v>178209.74900000001</v>
      </c>
      <c r="F847" s="17">
        <v>3017.2452000000003</v>
      </c>
      <c r="G847" s="19">
        <v>175192.50380000001</v>
      </c>
    </row>
    <row r="848" spans="1:7" ht="15" x14ac:dyDescent="0.25">
      <c r="A848" s="14">
        <v>3.1</v>
      </c>
      <c r="B848" s="15" t="s">
        <v>1522</v>
      </c>
      <c r="C848" s="16" t="s">
        <v>1736</v>
      </c>
      <c r="D848" s="17">
        <v>0</v>
      </c>
      <c r="E848" s="18">
        <v>178209.74900000001</v>
      </c>
      <c r="F848" s="17">
        <v>3017.2452000000003</v>
      </c>
      <c r="G848" s="19">
        <v>175192.50380000001</v>
      </c>
    </row>
    <row r="849" spans="1:7" ht="15" x14ac:dyDescent="0.25">
      <c r="A849" s="14">
        <v>3.1</v>
      </c>
      <c r="B849" s="15" t="s">
        <v>1523</v>
      </c>
      <c r="C849" s="16" t="s">
        <v>1736</v>
      </c>
      <c r="D849" s="17">
        <v>0</v>
      </c>
      <c r="E849" s="18">
        <v>178209.74900000001</v>
      </c>
      <c r="F849" s="17">
        <v>3017.2452000000003</v>
      </c>
      <c r="G849" s="19">
        <v>175192.50380000001</v>
      </c>
    </row>
    <row r="850" spans="1:7" ht="15" x14ac:dyDescent="0.25">
      <c r="A850" s="14">
        <v>3.1</v>
      </c>
      <c r="B850" s="15" t="s">
        <v>1524</v>
      </c>
      <c r="C850" s="16" t="s">
        <v>1737</v>
      </c>
      <c r="D850" s="17">
        <v>0</v>
      </c>
      <c r="E850" s="18">
        <v>2153.5349999999999</v>
      </c>
      <c r="F850" s="17">
        <v>241.42500000000001</v>
      </c>
      <c r="G850" s="19">
        <v>1912.11</v>
      </c>
    </row>
    <row r="851" spans="1:7" ht="15" x14ac:dyDescent="0.25">
      <c r="A851" s="14">
        <v>3.1</v>
      </c>
      <c r="B851" s="15" t="s">
        <v>1525</v>
      </c>
      <c r="C851" s="16" t="s">
        <v>1737</v>
      </c>
      <c r="D851" s="17">
        <v>0</v>
      </c>
      <c r="E851" s="18">
        <v>2153.5349999999999</v>
      </c>
      <c r="F851" s="17">
        <v>241.42500000000001</v>
      </c>
      <c r="G851" s="19">
        <v>1912.11</v>
      </c>
    </row>
    <row r="852" spans="1:7" ht="15" x14ac:dyDescent="0.25">
      <c r="A852" s="14">
        <v>3.1</v>
      </c>
      <c r="B852" s="15" t="s">
        <v>1526</v>
      </c>
      <c r="C852" s="16" t="s">
        <v>1737</v>
      </c>
      <c r="D852" s="17">
        <v>0</v>
      </c>
      <c r="E852" s="18">
        <v>2153.5349999999999</v>
      </c>
      <c r="F852" s="17">
        <v>241.42500000000001</v>
      </c>
      <c r="G852" s="19">
        <v>1912.11</v>
      </c>
    </row>
    <row r="853" spans="1:7" ht="15" x14ac:dyDescent="0.25">
      <c r="A853" s="14">
        <v>3.1</v>
      </c>
      <c r="B853" s="15" t="s">
        <v>1527</v>
      </c>
      <c r="C853" s="16" t="s">
        <v>1737</v>
      </c>
      <c r="D853" s="17">
        <v>0</v>
      </c>
      <c r="E853" s="18">
        <v>2153.5349999999999</v>
      </c>
      <c r="F853" s="17">
        <v>241.42500000000001</v>
      </c>
      <c r="G853" s="19">
        <v>1912.11</v>
      </c>
    </row>
    <row r="854" spans="1:7" ht="15" x14ac:dyDescent="0.25">
      <c r="A854" s="14">
        <v>3.1</v>
      </c>
      <c r="B854" s="15" t="s">
        <v>1528</v>
      </c>
      <c r="C854" s="16" t="s">
        <v>2111</v>
      </c>
      <c r="D854" s="17">
        <v>0</v>
      </c>
      <c r="E854" s="18">
        <v>1831.4716299999998</v>
      </c>
      <c r="F854" s="17">
        <v>54.603850000000001</v>
      </c>
      <c r="G854" s="19">
        <v>1776.86778</v>
      </c>
    </row>
    <row r="855" spans="1:7" ht="15" x14ac:dyDescent="0.25">
      <c r="A855" s="14">
        <v>3.1</v>
      </c>
      <c r="B855" s="15" t="s">
        <v>1529</v>
      </c>
      <c r="C855" s="16" t="s">
        <v>2111</v>
      </c>
      <c r="D855" s="17">
        <v>0</v>
      </c>
      <c r="E855" s="18">
        <v>1831.4716299999998</v>
      </c>
      <c r="F855" s="17">
        <v>54.603850000000001</v>
      </c>
      <c r="G855" s="19">
        <v>1776.86778</v>
      </c>
    </row>
    <row r="856" spans="1:7" ht="15" x14ac:dyDescent="0.25">
      <c r="A856" s="14">
        <v>3.1</v>
      </c>
      <c r="B856" s="15" t="s">
        <v>1530</v>
      </c>
      <c r="C856" s="16" t="s">
        <v>2111</v>
      </c>
      <c r="D856" s="17">
        <v>0</v>
      </c>
      <c r="E856" s="18">
        <v>1831.4716299999998</v>
      </c>
      <c r="F856" s="17">
        <v>54.603850000000001</v>
      </c>
      <c r="G856" s="19">
        <v>1776.86778</v>
      </c>
    </row>
    <row r="857" spans="1:7" ht="15" x14ac:dyDescent="0.25">
      <c r="A857" s="14">
        <v>3.1</v>
      </c>
      <c r="B857" s="15" t="s">
        <v>1531</v>
      </c>
      <c r="C857" s="16" t="s">
        <v>2111</v>
      </c>
      <c r="D857" s="17">
        <v>0</v>
      </c>
      <c r="E857" s="18">
        <v>1831.4716299999998</v>
      </c>
      <c r="F857" s="17">
        <v>54.603850000000001</v>
      </c>
      <c r="G857" s="19">
        <v>1776.86778</v>
      </c>
    </row>
    <row r="858" spans="1:7" ht="15" x14ac:dyDescent="0.25">
      <c r="A858" s="14">
        <v>3.1</v>
      </c>
      <c r="B858" s="15" t="s">
        <v>1532</v>
      </c>
      <c r="C858" s="16" t="s">
        <v>1739</v>
      </c>
      <c r="D858" s="17">
        <v>0</v>
      </c>
      <c r="E858" s="18">
        <v>282.93561999999997</v>
      </c>
      <c r="F858" s="17">
        <v>0</v>
      </c>
      <c r="G858" s="19">
        <v>282.93561999999997</v>
      </c>
    </row>
    <row r="859" spans="1:7" ht="15" x14ac:dyDescent="0.25">
      <c r="A859" s="14">
        <v>3.1</v>
      </c>
      <c r="B859" s="15" t="s">
        <v>1533</v>
      </c>
      <c r="C859" s="16" t="s">
        <v>1739</v>
      </c>
      <c r="D859" s="17">
        <v>0</v>
      </c>
      <c r="E859" s="18">
        <v>282.93561999999997</v>
      </c>
      <c r="F859" s="17">
        <v>0</v>
      </c>
      <c r="G859" s="19">
        <v>282.93561999999997</v>
      </c>
    </row>
    <row r="860" spans="1:7" ht="15" x14ac:dyDescent="0.25">
      <c r="A860" s="14">
        <v>3.1</v>
      </c>
      <c r="B860" s="15" t="s">
        <v>1534</v>
      </c>
      <c r="C860" s="16" t="s">
        <v>1739</v>
      </c>
      <c r="D860" s="17">
        <v>0</v>
      </c>
      <c r="E860" s="18">
        <v>282.93561999999997</v>
      </c>
      <c r="F860" s="17">
        <v>0</v>
      </c>
      <c r="G860" s="19">
        <v>282.93561999999997</v>
      </c>
    </row>
    <row r="861" spans="1:7" ht="15" x14ac:dyDescent="0.25">
      <c r="A861" s="14">
        <v>3.1</v>
      </c>
      <c r="B861" s="15" t="s">
        <v>1535</v>
      </c>
      <c r="C861" s="16" t="s">
        <v>1739</v>
      </c>
      <c r="D861" s="17">
        <v>0</v>
      </c>
      <c r="E861" s="18">
        <v>282.93561999999997</v>
      </c>
      <c r="F861" s="17">
        <v>0</v>
      </c>
      <c r="G861" s="19">
        <v>282.93561999999997</v>
      </c>
    </row>
    <row r="862" spans="1:7" ht="15" x14ac:dyDescent="0.25">
      <c r="A862" s="14">
        <v>3.1</v>
      </c>
      <c r="B862" s="15" t="s">
        <v>1536</v>
      </c>
      <c r="C862" s="16" t="s">
        <v>2112</v>
      </c>
      <c r="D862" s="17">
        <v>0</v>
      </c>
      <c r="E862" s="18">
        <v>90.115979999999993</v>
      </c>
      <c r="F862" s="17">
        <v>0</v>
      </c>
      <c r="G862" s="19">
        <v>90.115979999999993</v>
      </c>
    </row>
    <row r="863" spans="1:7" ht="15" x14ac:dyDescent="0.25">
      <c r="A863" s="14">
        <v>3.1</v>
      </c>
      <c r="B863" s="15" t="s">
        <v>1537</v>
      </c>
      <c r="C863" s="16" t="s">
        <v>2112</v>
      </c>
      <c r="D863" s="17">
        <v>0</v>
      </c>
      <c r="E863" s="18">
        <v>90.115979999999993</v>
      </c>
      <c r="F863" s="17">
        <v>0</v>
      </c>
      <c r="G863" s="19">
        <v>90.115979999999993</v>
      </c>
    </row>
    <row r="864" spans="1:7" ht="15" x14ac:dyDescent="0.25">
      <c r="A864" s="14">
        <v>3.1</v>
      </c>
      <c r="B864" s="15" t="s">
        <v>1538</v>
      </c>
      <c r="C864" s="16" t="s">
        <v>2112</v>
      </c>
      <c r="D864" s="17">
        <v>0</v>
      </c>
      <c r="E864" s="18">
        <v>90.115979999999993</v>
      </c>
      <c r="F864" s="17">
        <v>0</v>
      </c>
      <c r="G864" s="19">
        <v>90.115979999999993</v>
      </c>
    </row>
    <row r="865" spans="1:7" ht="15" x14ac:dyDescent="0.25">
      <c r="A865" s="14">
        <v>3.1</v>
      </c>
      <c r="B865" s="15" t="s">
        <v>1539</v>
      </c>
      <c r="C865" s="16" t="s">
        <v>2112</v>
      </c>
      <c r="D865" s="17">
        <v>0</v>
      </c>
      <c r="E865" s="18">
        <v>90.115979999999993</v>
      </c>
      <c r="F865" s="17">
        <v>0</v>
      </c>
      <c r="G865" s="19">
        <v>90.115979999999993</v>
      </c>
    </row>
    <row r="866" spans="1:7" ht="15" x14ac:dyDescent="0.25">
      <c r="A866" s="14">
        <v>3.1</v>
      </c>
      <c r="B866" s="15" t="s">
        <v>1540</v>
      </c>
      <c r="C866" s="16" t="s">
        <v>1740</v>
      </c>
      <c r="D866" s="17">
        <v>0</v>
      </c>
      <c r="E866" s="18">
        <v>155873.01702999999</v>
      </c>
      <c r="F866" s="17">
        <v>25349.263260000003</v>
      </c>
      <c r="G866" s="19">
        <v>130523.75377</v>
      </c>
    </row>
    <row r="867" spans="1:7" ht="15" x14ac:dyDescent="0.25">
      <c r="A867" s="14">
        <v>3.1</v>
      </c>
      <c r="B867" s="15" t="s">
        <v>1541</v>
      </c>
      <c r="C867" s="16" t="s">
        <v>1741</v>
      </c>
      <c r="D867" s="17">
        <v>0</v>
      </c>
      <c r="E867" s="18">
        <v>1771.2152900000001</v>
      </c>
      <c r="F867" s="17">
        <v>796.94044999999994</v>
      </c>
      <c r="G867" s="19">
        <v>974.27483999999993</v>
      </c>
    </row>
    <row r="868" spans="1:7" ht="15" x14ac:dyDescent="0.25">
      <c r="A868" s="14">
        <v>3.1</v>
      </c>
      <c r="B868" s="15" t="s">
        <v>1542</v>
      </c>
      <c r="C868" s="16" t="s">
        <v>1741</v>
      </c>
      <c r="D868" s="17">
        <v>0</v>
      </c>
      <c r="E868" s="18">
        <v>1771.2152900000001</v>
      </c>
      <c r="F868" s="17">
        <v>796.94044999999994</v>
      </c>
      <c r="G868" s="19">
        <v>974.27483999999993</v>
      </c>
    </row>
    <row r="869" spans="1:7" ht="15" x14ac:dyDescent="0.25">
      <c r="A869" s="14">
        <v>3.1</v>
      </c>
      <c r="B869" s="15" t="s">
        <v>1543</v>
      </c>
      <c r="C869" s="16" t="s">
        <v>2113</v>
      </c>
      <c r="D869" s="17">
        <v>0</v>
      </c>
      <c r="E869" s="18">
        <v>1771.2152900000001</v>
      </c>
      <c r="F869" s="17">
        <v>796.94044999999994</v>
      </c>
      <c r="G869" s="19">
        <v>974.27483999999993</v>
      </c>
    </row>
    <row r="870" spans="1:7" ht="15" x14ac:dyDescent="0.25">
      <c r="A870" s="14">
        <v>3.1</v>
      </c>
      <c r="B870" s="15" t="s">
        <v>1544</v>
      </c>
      <c r="C870" s="16" t="s">
        <v>2113</v>
      </c>
      <c r="D870" s="17">
        <v>0</v>
      </c>
      <c r="E870" s="18">
        <v>1771.2152900000001</v>
      </c>
      <c r="F870" s="17">
        <v>796.94044999999994</v>
      </c>
      <c r="G870" s="19">
        <v>974.27483999999993</v>
      </c>
    </row>
    <row r="871" spans="1:7" ht="15" x14ac:dyDescent="0.25">
      <c r="A871" s="14">
        <v>3.1</v>
      </c>
      <c r="B871" s="15" t="s">
        <v>1545</v>
      </c>
      <c r="C871" s="16" t="s">
        <v>2114</v>
      </c>
      <c r="D871" s="17">
        <v>0</v>
      </c>
      <c r="E871" s="18">
        <v>154101.80174</v>
      </c>
      <c r="F871" s="17">
        <v>24552.322809999998</v>
      </c>
      <c r="G871" s="19">
        <v>129549.47893000001</v>
      </c>
    </row>
    <row r="872" spans="1:7" ht="15" x14ac:dyDescent="0.25">
      <c r="A872" s="14">
        <v>3.1</v>
      </c>
      <c r="B872" s="15" t="s">
        <v>1546</v>
      </c>
      <c r="C872" s="16" t="s">
        <v>1742</v>
      </c>
      <c r="D872" s="17">
        <v>0</v>
      </c>
      <c r="E872" s="18">
        <v>154101.80174</v>
      </c>
      <c r="F872" s="17">
        <v>24552.322809999998</v>
      </c>
      <c r="G872" s="19">
        <v>129549.47893000001</v>
      </c>
    </row>
    <row r="873" spans="1:7" ht="15" x14ac:dyDescent="0.25">
      <c r="A873" s="14">
        <v>3.1</v>
      </c>
      <c r="B873" s="15" t="s">
        <v>1547</v>
      </c>
      <c r="C873" s="16" t="s">
        <v>1742</v>
      </c>
      <c r="D873" s="17">
        <v>0</v>
      </c>
      <c r="E873" s="18">
        <v>154101.80174</v>
      </c>
      <c r="F873" s="17">
        <v>24552.322809999998</v>
      </c>
      <c r="G873" s="19">
        <v>129549.47893000001</v>
      </c>
    </row>
    <row r="874" spans="1:7" ht="15" x14ac:dyDescent="0.25">
      <c r="A874" s="14">
        <v>3.1</v>
      </c>
      <c r="B874" s="15" t="s">
        <v>1548</v>
      </c>
      <c r="C874" s="16" t="s">
        <v>1742</v>
      </c>
      <c r="D874" s="17">
        <v>0</v>
      </c>
      <c r="E874" s="18">
        <v>154101.80174</v>
      </c>
      <c r="F874" s="17">
        <v>24552.322809999998</v>
      </c>
      <c r="G874" s="19">
        <v>129549.47893000001</v>
      </c>
    </row>
    <row r="875" spans="1:7" ht="15" x14ac:dyDescent="0.25">
      <c r="A875" s="14">
        <v>3.1</v>
      </c>
      <c r="B875" s="15" t="s">
        <v>1549</v>
      </c>
      <c r="C875" s="16" t="s">
        <v>1743</v>
      </c>
      <c r="D875" s="17">
        <v>0</v>
      </c>
      <c r="E875" s="18">
        <v>42750.047960000004</v>
      </c>
      <c r="F875" s="17">
        <v>11787.815349999999</v>
      </c>
      <c r="G875" s="19">
        <v>30962.232609999999</v>
      </c>
    </row>
    <row r="876" spans="1:7" ht="15" x14ac:dyDescent="0.25">
      <c r="A876" s="14">
        <v>3.1</v>
      </c>
      <c r="B876" s="15" t="s">
        <v>1550</v>
      </c>
      <c r="C876" s="16" t="s">
        <v>1744</v>
      </c>
      <c r="D876" s="17">
        <v>0</v>
      </c>
      <c r="E876" s="18">
        <v>2652.3830699999999</v>
      </c>
      <c r="F876" s="17">
        <v>910.68713000000002</v>
      </c>
      <c r="G876" s="19">
        <v>1741.6959399999998</v>
      </c>
    </row>
    <row r="877" spans="1:7" ht="15" x14ac:dyDescent="0.25">
      <c r="A877" s="14">
        <v>3.1</v>
      </c>
      <c r="B877" s="15" t="s">
        <v>1551</v>
      </c>
      <c r="C877" s="16" t="s">
        <v>1744</v>
      </c>
      <c r="D877" s="17">
        <v>0</v>
      </c>
      <c r="E877" s="18">
        <v>2652.3830699999999</v>
      </c>
      <c r="F877" s="17">
        <v>910.68713000000002</v>
      </c>
      <c r="G877" s="19">
        <v>1741.6959399999998</v>
      </c>
    </row>
    <row r="878" spans="1:7" ht="15" x14ac:dyDescent="0.25">
      <c r="A878" s="14">
        <v>3.1</v>
      </c>
      <c r="B878" s="15" t="s">
        <v>1552</v>
      </c>
      <c r="C878" s="16" t="s">
        <v>1744</v>
      </c>
      <c r="D878" s="17">
        <v>0</v>
      </c>
      <c r="E878" s="18">
        <v>2652.3830699999999</v>
      </c>
      <c r="F878" s="17">
        <v>910.68713000000002</v>
      </c>
      <c r="G878" s="19">
        <v>1741.6959399999998</v>
      </c>
    </row>
    <row r="879" spans="1:7" ht="15" x14ac:dyDescent="0.25">
      <c r="A879" s="14">
        <v>3.1</v>
      </c>
      <c r="B879" s="20" t="s">
        <v>1553</v>
      </c>
      <c r="C879" s="16" t="s">
        <v>1744</v>
      </c>
      <c r="D879" s="17">
        <v>0</v>
      </c>
      <c r="E879" s="18">
        <v>2652.3830699999999</v>
      </c>
      <c r="F879" s="17">
        <v>910.68713000000002</v>
      </c>
      <c r="G879" s="19">
        <v>1741.6959399999998</v>
      </c>
    </row>
    <row r="880" spans="1:7" ht="15" x14ac:dyDescent="0.25">
      <c r="A880" s="14">
        <v>3.1</v>
      </c>
      <c r="B880" s="15" t="s">
        <v>1554</v>
      </c>
      <c r="C880" s="16" t="s">
        <v>2115</v>
      </c>
      <c r="D880" s="17">
        <v>0</v>
      </c>
      <c r="E880" s="18">
        <v>465.93296999999995</v>
      </c>
      <c r="F880" s="17">
        <v>0</v>
      </c>
      <c r="G880" s="19">
        <v>465.93296999999995</v>
      </c>
    </row>
    <row r="881" spans="1:7" ht="15" x14ac:dyDescent="0.25">
      <c r="A881" s="14">
        <v>3.1</v>
      </c>
      <c r="B881" s="15" t="s">
        <v>1555</v>
      </c>
      <c r="C881" s="16" t="s">
        <v>2115</v>
      </c>
      <c r="D881" s="17">
        <v>0</v>
      </c>
      <c r="E881" s="18">
        <v>465.93296999999995</v>
      </c>
      <c r="F881" s="17">
        <v>0</v>
      </c>
      <c r="G881" s="19">
        <v>465.93296999999995</v>
      </c>
    </row>
    <row r="882" spans="1:7" ht="15" x14ac:dyDescent="0.25">
      <c r="A882" s="14">
        <v>3.1</v>
      </c>
      <c r="B882" s="15" t="s">
        <v>1556</v>
      </c>
      <c r="C882" s="16" t="s">
        <v>2115</v>
      </c>
      <c r="D882" s="17">
        <v>0</v>
      </c>
      <c r="E882" s="18">
        <v>465.93296999999995</v>
      </c>
      <c r="F882" s="17">
        <v>0</v>
      </c>
      <c r="G882" s="19">
        <v>465.93296999999995</v>
      </c>
    </row>
    <row r="883" spans="1:7" ht="15" x14ac:dyDescent="0.25">
      <c r="A883" s="14">
        <v>3.1</v>
      </c>
      <c r="B883" s="15" t="s">
        <v>1557</v>
      </c>
      <c r="C883" s="16" t="s">
        <v>2115</v>
      </c>
      <c r="D883" s="17">
        <v>0</v>
      </c>
      <c r="E883" s="18">
        <v>465.93296999999995</v>
      </c>
      <c r="F883" s="17">
        <v>0</v>
      </c>
      <c r="G883" s="19">
        <v>465.93296999999995</v>
      </c>
    </row>
    <row r="884" spans="1:7" ht="15" x14ac:dyDescent="0.25">
      <c r="A884" s="14">
        <v>3.1</v>
      </c>
      <c r="B884" s="15" t="s">
        <v>1558</v>
      </c>
      <c r="C884" s="16" t="s">
        <v>1746</v>
      </c>
      <c r="D884" s="17">
        <v>0</v>
      </c>
      <c r="E884" s="18">
        <v>3680.6018300000001</v>
      </c>
      <c r="F884" s="17">
        <v>703.80896999999993</v>
      </c>
      <c r="G884" s="19">
        <v>2976.79286</v>
      </c>
    </row>
    <row r="885" spans="1:7" ht="15" x14ac:dyDescent="0.25">
      <c r="A885" s="14">
        <v>3.1</v>
      </c>
      <c r="B885" s="15" t="s">
        <v>1559</v>
      </c>
      <c r="C885" s="16" t="s">
        <v>1746</v>
      </c>
      <c r="D885" s="17">
        <v>0</v>
      </c>
      <c r="E885" s="18">
        <v>3680.6018300000001</v>
      </c>
      <c r="F885" s="17">
        <v>703.80896999999993</v>
      </c>
      <c r="G885" s="19">
        <v>2976.79286</v>
      </c>
    </row>
    <row r="886" spans="1:7" ht="15" x14ac:dyDescent="0.25">
      <c r="A886" s="14">
        <v>3.1</v>
      </c>
      <c r="B886" s="15" t="s">
        <v>1560</v>
      </c>
      <c r="C886" s="16" t="s">
        <v>1746</v>
      </c>
      <c r="D886" s="17">
        <v>0</v>
      </c>
      <c r="E886" s="18">
        <v>3680.6018300000001</v>
      </c>
      <c r="F886" s="17">
        <v>703.80896999999993</v>
      </c>
      <c r="G886" s="19">
        <v>2976.79286</v>
      </c>
    </row>
    <row r="887" spans="1:7" ht="15" x14ac:dyDescent="0.25">
      <c r="A887" s="14">
        <v>3.1</v>
      </c>
      <c r="B887" s="15" t="s">
        <v>1561</v>
      </c>
      <c r="C887" s="16" t="s">
        <v>1746</v>
      </c>
      <c r="D887" s="17">
        <v>0</v>
      </c>
      <c r="E887" s="18">
        <v>3680.6018300000001</v>
      </c>
      <c r="F887" s="17">
        <v>703.80896999999993</v>
      </c>
      <c r="G887" s="19">
        <v>2976.79286</v>
      </c>
    </row>
    <row r="888" spans="1:7" ht="15" x14ac:dyDescent="0.25">
      <c r="A888" s="14">
        <v>3.1</v>
      </c>
      <c r="B888" s="15" t="s">
        <v>1562</v>
      </c>
      <c r="C888" s="16" t="s">
        <v>1747</v>
      </c>
      <c r="D888" s="17">
        <v>0</v>
      </c>
      <c r="E888" s="18">
        <v>16163.547560000001</v>
      </c>
      <c r="F888" s="17">
        <v>1824.6940500000001</v>
      </c>
      <c r="G888" s="19">
        <v>14338.853509999999</v>
      </c>
    </row>
    <row r="889" spans="1:7" ht="15" x14ac:dyDescent="0.25">
      <c r="A889" s="14">
        <v>3.1</v>
      </c>
      <c r="B889" s="15" t="s">
        <v>1563</v>
      </c>
      <c r="C889" s="16" t="s">
        <v>1747</v>
      </c>
      <c r="D889" s="17">
        <v>0</v>
      </c>
      <c r="E889" s="18">
        <v>16163.547560000001</v>
      </c>
      <c r="F889" s="17">
        <v>1824.6940500000001</v>
      </c>
      <c r="G889" s="19">
        <v>14338.853509999999</v>
      </c>
    </row>
    <row r="890" spans="1:7" ht="15" x14ac:dyDescent="0.25">
      <c r="A890" s="14">
        <v>3.1</v>
      </c>
      <c r="B890" s="15" t="s">
        <v>1564</v>
      </c>
      <c r="C890" s="16" t="s">
        <v>1747</v>
      </c>
      <c r="D890" s="17">
        <v>0</v>
      </c>
      <c r="E890" s="18">
        <v>16163.547560000001</v>
      </c>
      <c r="F890" s="17">
        <v>1824.6940500000001</v>
      </c>
      <c r="G890" s="19">
        <v>14338.853509999999</v>
      </c>
    </row>
    <row r="891" spans="1:7" ht="15" x14ac:dyDescent="0.25">
      <c r="A891" s="14">
        <v>3.1</v>
      </c>
      <c r="B891" s="15" t="s">
        <v>1565</v>
      </c>
      <c r="C891" s="16" t="s">
        <v>1747</v>
      </c>
      <c r="D891" s="17">
        <v>0</v>
      </c>
      <c r="E891" s="18">
        <v>16163.547560000001</v>
      </c>
      <c r="F891" s="17">
        <v>1824.6940500000001</v>
      </c>
      <c r="G891" s="19">
        <v>14338.853509999999</v>
      </c>
    </row>
    <row r="892" spans="1:7" ht="15" x14ac:dyDescent="0.25">
      <c r="A892" s="14">
        <v>3.1</v>
      </c>
      <c r="B892" s="15" t="s">
        <v>1566</v>
      </c>
      <c r="C892" s="16" t="s">
        <v>1748</v>
      </c>
      <c r="D892" s="17">
        <v>0</v>
      </c>
      <c r="E892" s="18">
        <v>7682.5732199999993</v>
      </c>
      <c r="F892" s="17">
        <v>3002.9997599999997</v>
      </c>
      <c r="G892" s="19">
        <v>4679.5734599999996</v>
      </c>
    </row>
    <row r="893" spans="1:7" ht="15" x14ac:dyDescent="0.25">
      <c r="A893" s="14">
        <v>3.1</v>
      </c>
      <c r="B893" s="15" t="s">
        <v>1567</v>
      </c>
      <c r="C893" s="16" t="s">
        <v>1748</v>
      </c>
      <c r="D893" s="17">
        <v>0</v>
      </c>
      <c r="E893" s="18">
        <v>7682.5732199999993</v>
      </c>
      <c r="F893" s="17">
        <v>3002.9997599999997</v>
      </c>
      <c r="G893" s="19">
        <v>4679.5734599999996</v>
      </c>
    </row>
    <row r="894" spans="1:7" ht="15" x14ac:dyDescent="0.25">
      <c r="A894" s="14">
        <v>3.1</v>
      </c>
      <c r="B894" s="15" t="s">
        <v>1568</v>
      </c>
      <c r="C894" s="16" t="s">
        <v>1748</v>
      </c>
      <c r="D894" s="17">
        <v>0</v>
      </c>
      <c r="E894" s="18">
        <v>7682.5732199999993</v>
      </c>
      <c r="F894" s="17">
        <v>3002.9997599999997</v>
      </c>
      <c r="G894" s="19">
        <v>4679.5734599999996</v>
      </c>
    </row>
    <row r="895" spans="1:7" ht="15" x14ac:dyDescent="0.25">
      <c r="A895" s="14">
        <v>3.1</v>
      </c>
      <c r="B895" s="15" t="s">
        <v>1569</v>
      </c>
      <c r="C895" s="16" t="s">
        <v>1748</v>
      </c>
      <c r="D895" s="17">
        <v>0</v>
      </c>
      <c r="E895" s="18">
        <v>7682.5732199999993</v>
      </c>
      <c r="F895" s="17">
        <v>3002.9997599999997</v>
      </c>
      <c r="G895" s="19">
        <v>4679.5734599999996</v>
      </c>
    </row>
    <row r="896" spans="1:7" ht="15" x14ac:dyDescent="0.25">
      <c r="A896" s="14">
        <v>3.1</v>
      </c>
      <c r="B896" s="15" t="s">
        <v>1570</v>
      </c>
      <c r="C896" s="16" t="s">
        <v>1749</v>
      </c>
      <c r="D896" s="17">
        <v>0</v>
      </c>
      <c r="E896" s="18">
        <v>10168.78803</v>
      </c>
      <c r="F896" s="17">
        <v>5083.4374400000006</v>
      </c>
      <c r="G896" s="19">
        <v>5085.35059</v>
      </c>
    </row>
    <row r="897" spans="1:7" ht="15" x14ac:dyDescent="0.25">
      <c r="A897" s="14">
        <v>3.1</v>
      </c>
      <c r="B897" s="15" t="s">
        <v>1571</v>
      </c>
      <c r="C897" s="16" t="s">
        <v>1749</v>
      </c>
      <c r="D897" s="17">
        <v>0</v>
      </c>
      <c r="E897" s="18">
        <v>10168.78803</v>
      </c>
      <c r="F897" s="17">
        <v>5083.4374400000006</v>
      </c>
      <c r="G897" s="19">
        <v>5085.35059</v>
      </c>
    </row>
    <row r="898" spans="1:7" ht="15" x14ac:dyDescent="0.25">
      <c r="A898" s="14">
        <v>3.1</v>
      </c>
      <c r="B898" s="15" t="s">
        <v>1572</v>
      </c>
      <c r="C898" s="16" t="s">
        <v>1749</v>
      </c>
      <c r="D898" s="17">
        <v>0</v>
      </c>
      <c r="E898" s="18">
        <v>10168.78803</v>
      </c>
      <c r="F898" s="17">
        <v>5083.4374400000006</v>
      </c>
      <c r="G898" s="19">
        <v>5085.35059</v>
      </c>
    </row>
    <row r="899" spans="1:7" ht="15" x14ac:dyDescent="0.25">
      <c r="A899" s="14">
        <v>3.1</v>
      </c>
      <c r="B899" s="15" t="s">
        <v>1573</v>
      </c>
      <c r="C899" s="16" t="s">
        <v>1749</v>
      </c>
      <c r="D899" s="17">
        <v>0</v>
      </c>
      <c r="E899" s="18">
        <v>10168.78803</v>
      </c>
      <c r="F899" s="17">
        <v>5083.4374400000006</v>
      </c>
      <c r="G899" s="19">
        <v>5085.35059</v>
      </c>
    </row>
    <row r="900" spans="1:7" ht="15" x14ac:dyDescent="0.25">
      <c r="A900" s="14">
        <v>3.1</v>
      </c>
      <c r="B900" s="15" t="s">
        <v>1574</v>
      </c>
      <c r="C900" s="16" t="s">
        <v>1750</v>
      </c>
      <c r="D900" s="17">
        <v>0</v>
      </c>
      <c r="E900" s="18">
        <v>1936.22128</v>
      </c>
      <c r="F900" s="17">
        <v>262.18799999999999</v>
      </c>
      <c r="G900" s="19">
        <v>1674.0332800000001</v>
      </c>
    </row>
    <row r="901" spans="1:7" ht="15" x14ac:dyDescent="0.25">
      <c r="A901" s="14">
        <v>3.1</v>
      </c>
      <c r="B901" s="15" t="s">
        <v>1575</v>
      </c>
      <c r="C901" s="16" t="s">
        <v>1750</v>
      </c>
      <c r="D901" s="17">
        <v>0</v>
      </c>
      <c r="E901" s="18">
        <v>1936.22128</v>
      </c>
      <c r="F901" s="17">
        <v>262.18799999999999</v>
      </c>
      <c r="G901" s="19">
        <v>1674.0332800000001</v>
      </c>
    </row>
    <row r="902" spans="1:7" ht="15" x14ac:dyDescent="0.25">
      <c r="A902" s="14">
        <v>3.1</v>
      </c>
      <c r="B902" s="15" t="s">
        <v>1576</v>
      </c>
      <c r="C902" s="16" t="s">
        <v>1750</v>
      </c>
      <c r="D902" s="17">
        <v>0</v>
      </c>
      <c r="E902" s="18">
        <v>1936.22128</v>
      </c>
      <c r="F902" s="17">
        <v>262.18799999999999</v>
      </c>
      <c r="G902" s="19">
        <v>1674.0332800000001</v>
      </c>
    </row>
    <row r="903" spans="1:7" ht="15" x14ac:dyDescent="0.25">
      <c r="A903" s="14">
        <v>3.1</v>
      </c>
      <c r="B903" s="15" t="s">
        <v>1577</v>
      </c>
      <c r="C903" s="16" t="s">
        <v>1750</v>
      </c>
      <c r="D903" s="17">
        <v>0</v>
      </c>
      <c r="E903" s="18">
        <v>1936.22128</v>
      </c>
      <c r="F903" s="17">
        <v>262.18799999999999</v>
      </c>
      <c r="G903" s="19">
        <v>1674.0332800000001</v>
      </c>
    </row>
    <row r="904" spans="1:7" ht="15" x14ac:dyDescent="0.25">
      <c r="A904" s="14">
        <v>3.1</v>
      </c>
      <c r="B904" s="15" t="s">
        <v>1578</v>
      </c>
      <c r="C904" s="16" t="s">
        <v>2116</v>
      </c>
      <c r="D904" s="17">
        <v>0</v>
      </c>
      <c r="E904" s="18">
        <v>163277.9038</v>
      </c>
      <c r="F904" s="17">
        <v>180.83759000000001</v>
      </c>
      <c r="G904" s="19">
        <v>163097.06621000002</v>
      </c>
    </row>
    <row r="905" spans="1:7" ht="15" x14ac:dyDescent="0.25">
      <c r="A905" s="14">
        <v>3.1</v>
      </c>
      <c r="B905" s="15" t="s">
        <v>1579</v>
      </c>
      <c r="C905" s="16" t="s">
        <v>2117</v>
      </c>
      <c r="D905" s="17">
        <v>0</v>
      </c>
      <c r="E905" s="18">
        <v>163277.9038</v>
      </c>
      <c r="F905" s="17">
        <v>180.83759000000001</v>
      </c>
      <c r="G905" s="19">
        <v>163097.06621000002</v>
      </c>
    </row>
    <row r="906" spans="1:7" ht="15" x14ac:dyDescent="0.25">
      <c r="A906" s="14">
        <v>3.1</v>
      </c>
      <c r="B906" s="15" t="s">
        <v>1580</v>
      </c>
      <c r="C906" s="16" t="s">
        <v>2118</v>
      </c>
      <c r="D906" s="17">
        <v>0</v>
      </c>
      <c r="E906" s="18">
        <v>163277.9038</v>
      </c>
      <c r="F906" s="17">
        <v>180.83759000000001</v>
      </c>
      <c r="G906" s="19">
        <v>163097.06621000002</v>
      </c>
    </row>
    <row r="907" spans="1:7" ht="15" x14ac:dyDescent="0.25">
      <c r="A907" s="14">
        <v>3.1</v>
      </c>
      <c r="B907" s="15" t="s">
        <v>1581</v>
      </c>
      <c r="C907" s="16" t="s">
        <v>2119</v>
      </c>
      <c r="D907" s="17">
        <v>0</v>
      </c>
      <c r="E907" s="18">
        <v>16293.960550000002</v>
      </c>
      <c r="F907" s="17">
        <v>0</v>
      </c>
      <c r="G907" s="19">
        <v>16293.960550000002</v>
      </c>
    </row>
    <row r="908" spans="1:7" ht="15" x14ac:dyDescent="0.25">
      <c r="A908" s="14">
        <v>3.1</v>
      </c>
      <c r="B908" s="15" t="s">
        <v>1582</v>
      </c>
      <c r="C908" s="16" t="s">
        <v>2119</v>
      </c>
      <c r="D908" s="17">
        <v>0</v>
      </c>
      <c r="E908" s="18">
        <v>16293.960550000002</v>
      </c>
      <c r="F908" s="17">
        <v>0</v>
      </c>
      <c r="G908" s="19">
        <v>16293.960550000002</v>
      </c>
    </row>
    <row r="909" spans="1:7" ht="15" x14ac:dyDescent="0.25">
      <c r="A909" s="14">
        <v>3.1</v>
      </c>
      <c r="B909" s="15" t="s">
        <v>1583</v>
      </c>
      <c r="C909" s="16" t="s">
        <v>2119</v>
      </c>
      <c r="D909" s="17">
        <v>0</v>
      </c>
      <c r="E909" s="18">
        <v>16293.960550000002</v>
      </c>
      <c r="F909" s="17">
        <v>0</v>
      </c>
      <c r="G909" s="19">
        <v>16293.960550000002</v>
      </c>
    </row>
    <row r="910" spans="1:7" ht="15" x14ac:dyDescent="0.25">
      <c r="A910" s="14">
        <v>3.1</v>
      </c>
      <c r="B910" s="15" t="s">
        <v>1584</v>
      </c>
      <c r="C910" s="16" t="s">
        <v>2120</v>
      </c>
      <c r="D910" s="17">
        <v>0</v>
      </c>
      <c r="E910" s="18">
        <v>117886.71018000001</v>
      </c>
      <c r="F910" s="17">
        <v>0</v>
      </c>
      <c r="G910" s="19">
        <v>117886.71018000001</v>
      </c>
    </row>
    <row r="911" spans="1:7" ht="15" x14ac:dyDescent="0.25">
      <c r="A911" s="14">
        <v>3.1</v>
      </c>
      <c r="B911" s="15" t="s">
        <v>1585</v>
      </c>
      <c r="C911" s="16" t="s">
        <v>2120</v>
      </c>
      <c r="D911" s="17">
        <v>0</v>
      </c>
      <c r="E911" s="18">
        <v>117886.71018000001</v>
      </c>
      <c r="F911" s="17">
        <v>0</v>
      </c>
      <c r="G911" s="19">
        <v>117886.71018000001</v>
      </c>
    </row>
    <row r="912" spans="1:7" ht="15" x14ac:dyDescent="0.25">
      <c r="A912" s="14">
        <v>3.1</v>
      </c>
      <c r="B912" s="15" t="s">
        <v>1586</v>
      </c>
      <c r="C912" s="16" t="s">
        <v>2120</v>
      </c>
      <c r="D912" s="17">
        <v>0</v>
      </c>
      <c r="E912" s="18">
        <v>117886.71018000001</v>
      </c>
      <c r="F912" s="17">
        <v>0</v>
      </c>
      <c r="G912" s="19">
        <v>117886.71018000001</v>
      </c>
    </row>
    <row r="913" spans="1:7" ht="15" x14ac:dyDescent="0.25">
      <c r="A913" s="14">
        <v>3.1</v>
      </c>
      <c r="B913" s="15" t="s">
        <v>1587</v>
      </c>
      <c r="C913" s="16" t="s">
        <v>2121</v>
      </c>
      <c r="D913" s="17">
        <v>0</v>
      </c>
      <c r="E913" s="18">
        <v>11311.255730000001</v>
      </c>
      <c r="F913" s="17">
        <v>0</v>
      </c>
      <c r="G913" s="19">
        <v>11311.255730000001</v>
      </c>
    </row>
    <row r="914" spans="1:7" ht="15" x14ac:dyDescent="0.25">
      <c r="A914" s="14">
        <v>3.1</v>
      </c>
      <c r="B914" s="15" t="s">
        <v>1588</v>
      </c>
      <c r="C914" s="16" t="s">
        <v>2121</v>
      </c>
      <c r="D914" s="17">
        <v>0</v>
      </c>
      <c r="E914" s="18">
        <v>11311.255730000001</v>
      </c>
      <c r="F914" s="17">
        <v>0</v>
      </c>
      <c r="G914" s="19">
        <v>11311.255730000001</v>
      </c>
    </row>
    <row r="915" spans="1:7" ht="15" x14ac:dyDescent="0.25">
      <c r="A915" s="14">
        <v>3.1</v>
      </c>
      <c r="B915" s="15" t="s">
        <v>1589</v>
      </c>
      <c r="C915" s="16" t="s">
        <v>2121</v>
      </c>
      <c r="D915" s="17">
        <v>0</v>
      </c>
      <c r="E915" s="18">
        <v>11311.255730000001</v>
      </c>
      <c r="F915" s="17">
        <v>0</v>
      </c>
      <c r="G915" s="19">
        <v>11311.255730000001</v>
      </c>
    </row>
    <row r="916" spans="1:7" ht="15" x14ac:dyDescent="0.25">
      <c r="A916" s="14">
        <v>3.1</v>
      </c>
      <c r="B916" s="15" t="s">
        <v>1590</v>
      </c>
      <c r="C916" s="16" t="s">
        <v>2122</v>
      </c>
      <c r="D916" s="17">
        <v>0</v>
      </c>
      <c r="E916" s="18">
        <v>2546.0953799999997</v>
      </c>
      <c r="F916" s="17">
        <v>89.777029999999996</v>
      </c>
      <c r="G916" s="19">
        <v>2456.31835</v>
      </c>
    </row>
    <row r="917" spans="1:7" ht="15" x14ac:dyDescent="0.25">
      <c r="A917" s="14">
        <v>3.1</v>
      </c>
      <c r="B917" s="15" t="s">
        <v>1591</v>
      </c>
      <c r="C917" s="16" t="s">
        <v>2122</v>
      </c>
      <c r="D917" s="17">
        <v>0</v>
      </c>
      <c r="E917" s="18">
        <v>2546.0953799999997</v>
      </c>
      <c r="F917" s="17">
        <v>89.777029999999996</v>
      </c>
      <c r="G917" s="19">
        <v>2456.31835</v>
      </c>
    </row>
    <row r="918" spans="1:7" ht="15" x14ac:dyDescent="0.25">
      <c r="A918" s="14">
        <v>3.1</v>
      </c>
      <c r="B918" s="15" t="s">
        <v>1592</v>
      </c>
      <c r="C918" s="16" t="s">
        <v>2122</v>
      </c>
      <c r="D918" s="17">
        <v>0</v>
      </c>
      <c r="E918" s="18">
        <v>2546.0953799999997</v>
      </c>
      <c r="F918" s="17">
        <v>89.777029999999996</v>
      </c>
      <c r="G918" s="19">
        <v>2456.31835</v>
      </c>
    </row>
    <row r="919" spans="1:7" ht="15" x14ac:dyDescent="0.25">
      <c r="A919" s="14">
        <v>3.1</v>
      </c>
      <c r="B919" s="15" t="s">
        <v>1593</v>
      </c>
      <c r="C919" s="16" t="s">
        <v>2123</v>
      </c>
      <c r="D919" s="17">
        <v>0</v>
      </c>
      <c r="E919" s="18">
        <v>4728.4637000000002</v>
      </c>
      <c r="F919" s="17">
        <v>39.9375</v>
      </c>
      <c r="G919" s="19">
        <v>4688.5262000000002</v>
      </c>
    </row>
    <row r="920" spans="1:7" ht="15" x14ac:dyDescent="0.25">
      <c r="A920" s="14">
        <v>3.1</v>
      </c>
      <c r="B920" s="15" t="s">
        <v>1594</v>
      </c>
      <c r="C920" s="16" t="s">
        <v>2123</v>
      </c>
      <c r="D920" s="17">
        <v>0</v>
      </c>
      <c r="E920" s="18">
        <v>4728.4637000000002</v>
      </c>
      <c r="F920" s="17">
        <v>39.9375</v>
      </c>
      <c r="G920" s="19">
        <v>4688.5262000000002</v>
      </c>
    </row>
    <row r="921" spans="1:7" ht="15" x14ac:dyDescent="0.25">
      <c r="A921" s="14">
        <v>3.1</v>
      </c>
      <c r="B921" s="15" t="s">
        <v>1595</v>
      </c>
      <c r="C921" s="16" t="s">
        <v>2123</v>
      </c>
      <c r="D921" s="17">
        <v>0</v>
      </c>
      <c r="E921" s="18">
        <v>4728.4637000000002</v>
      </c>
      <c r="F921" s="17">
        <v>39.9375</v>
      </c>
      <c r="G921" s="19">
        <v>4688.5262000000002</v>
      </c>
    </row>
    <row r="922" spans="1:7" ht="15" x14ac:dyDescent="0.25">
      <c r="A922" s="14">
        <v>3.1</v>
      </c>
      <c r="B922" s="15" t="s">
        <v>1596</v>
      </c>
      <c r="C922" s="16" t="s">
        <v>2124</v>
      </c>
      <c r="D922" s="17">
        <v>0</v>
      </c>
      <c r="E922" s="18">
        <v>8528.3744900000002</v>
      </c>
      <c r="F922" s="17">
        <v>51.123059999999995</v>
      </c>
      <c r="G922" s="19">
        <v>8477.2514300000003</v>
      </c>
    </row>
    <row r="923" spans="1:7" ht="15" x14ac:dyDescent="0.25">
      <c r="A923" s="14">
        <v>3.1</v>
      </c>
      <c r="B923" s="15" t="s">
        <v>1597</v>
      </c>
      <c r="C923" s="16" t="s">
        <v>2124</v>
      </c>
      <c r="D923" s="17">
        <v>0</v>
      </c>
      <c r="E923" s="18">
        <v>8528.3744900000002</v>
      </c>
      <c r="F923" s="17">
        <v>51.123059999999995</v>
      </c>
      <c r="G923" s="19">
        <v>8477.2514300000003</v>
      </c>
    </row>
    <row r="924" spans="1:7" ht="15" x14ac:dyDescent="0.25">
      <c r="A924" s="14">
        <v>3.1</v>
      </c>
      <c r="B924" s="15" t="s">
        <v>1598</v>
      </c>
      <c r="C924" s="16" t="s">
        <v>2124</v>
      </c>
      <c r="D924" s="17">
        <v>0</v>
      </c>
      <c r="E924" s="18">
        <v>8528.3744900000002</v>
      </c>
      <c r="F924" s="17">
        <v>51.123059999999995</v>
      </c>
      <c r="G924" s="19">
        <v>8477.2514300000003</v>
      </c>
    </row>
    <row r="925" spans="1:7" ht="15" x14ac:dyDescent="0.25">
      <c r="A925" s="14">
        <v>3.1</v>
      </c>
      <c r="B925" s="15" t="s">
        <v>1599</v>
      </c>
      <c r="C925" s="16" t="s">
        <v>2125</v>
      </c>
      <c r="D925" s="17">
        <v>0</v>
      </c>
      <c r="E925" s="18">
        <v>1473.87499</v>
      </c>
      <c r="F925" s="17">
        <v>0</v>
      </c>
      <c r="G925" s="19">
        <v>1473.87499</v>
      </c>
    </row>
    <row r="926" spans="1:7" ht="15" x14ac:dyDescent="0.25">
      <c r="A926" s="14">
        <v>3.1</v>
      </c>
      <c r="B926" s="15" t="s">
        <v>1600</v>
      </c>
      <c r="C926" s="16" t="s">
        <v>2125</v>
      </c>
      <c r="D926" s="17">
        <v>0</v>
      </c>
      <c r="E926" s="18">
        <v>1473.87499</v>
      </c>
      <c r="F926" s="17">
        <v>0</v>
      </c>
      <c r="G926" s="19">
        <v>1473.87499</v>
      </c>
    </row>
    <row r="927" spans="1:7" ht="15" x14ac:dyDescent="0.25">
      <c r="A927" s="14">
        <v>3.1</v>
      </c>
      <c r="B927" s="15" t="s">
        <v>1601</v>
      </c>
      <c r="C927" s="16" t="s">
        <v>2125</v>
      </c>
      <c r="D927" s="17">
        <v>0</v>
      </c>
      <c r="E927" s="18">
        <v>1473.87499</v>
      </c>
      <c r="F927" s="17">
        <v>0</v>
      </c>
      <c r="G927" s="19">
        <v>1473.87499</v>
      </c>
    </row>
    <row r="928" spans="1:7" ht="15" x14ac:dyDescent="0.25">
      <c r="A928" s="14">
        <v>3.1</v>
      </c>
      <c r="B928" s="15" t="s">
        <v>1602</v>
      </c>
      <c r="C928" s="16" t="s">
        <v>2126</v>
      </c>
      <c r="D928" s="17">
        <v>0</v>
      </c>
      <c r="E928" s="18">
        <v>153.92473000000001</v>
      </c>
      <c r="F928" s="17">
        <v>0</v>
      </c>
      <c r="G928" s="19">
        <v>153.92473000000001</v>
      </c>
    </row>
    <row r="929" spans="1:7" ht="15" x14ac:dyDescent="0.25">
      <c r="A929" s="14">
        <v>3.1</v>
      </c>
      <c r="B929" s="15" t="s">
        <v>1603</v>
      </c>
      <c r="C929" s="16" t="s">
        <v>2126</v>
      </c>
      <c r="D929" s="17">
        <v>0</v>
      </c>
      <c r="E929" s="18">
        <v>153.92473000000001</v>
      </c>
      <c r="F929" s="17">
        <v>0</v>
      </c>
      <c r="G929" s="19">
        <v>153.92473000000001</v>
      </c>
    </row>
    <row r="930" spans="1:7" ht="15" x14ac:dyDescent="0.25">
      <c r="A930" s="14">
        <v>3.1</v>
      </c>
      <c r="B930" s="15" t="s">
        <v>1604</v>
      </c>
      <c r="C930" s="16" t="s">
        <v>2126</v>
      </c>
      <c r="D930" s="17">
        <v>0</v>
      </c>
      <c r="E930" s="18">
        <v>153.92473000000001</v>
      </c>
      <c r="F930" s="17">
        <v>0</v>
      </c>
      <c r="G930" s="19">
        <v>153.92473000000001</v>
      </c>
    </row>
    <row r="931" spans="1:7" ht="15" x14ac:dyDescent="0.25">
      <c r="A931" s="14">
        <v>3.1</v>
      </c>
      <c r="B931" s="15" t="s">
        <v>1605</v>
      </c>
      <c r="C931" s="16" t="s">
        <v>2127</v>
      </c>
      <c r="D931" s="17">
        <v>0</v>
      </c>
      <c r="E931" s="18">
        <v>355.24405000000002</v>
      </c>
      <c r="F931" s="17">
        <v>0</v>
      </c>
      <c r="G931" s="19">
        <v>355.24405000000002</v>
      </c>
    </row>
    <row r="932" spans="1:7" ht="15" x14ac:dyDescent="0.25">
      <c r="A932" s="14">
        <v>3.1</v>
      </c>
      <c r="B932" s="15" t="s">
        <v>1606</v>
      </c>
      <c r="C932" s="16" t="s">
        <v>2127</v>
      </c>
      <c r="D932" s="17">
        <v>0</v>
      </c>
      <c r="E932" s="18">
        <v>355.24405000000002</v>
      </c>
      <c r="F932" s="17">
        <v>0</v>
      </c>
      <c r="G932" s="19">
        <v>355.24405000000002</v>
      </c>
    </row>
    <row r="933" spans="1:7" ht="15" x14ac:dyDescent="0.25">
      <c r="A933" s="14">
        <v>3.1</v>
      </c>
      <c r="B933" s="15" t="s">
        <v>1607</v>
      </c>
      <c r="C933" s="16" t="s">
        <v>2127</v>
      </c>
      <c r="D933" s="17">
        <v>0</v>
      </c>
      <c r="E933" s="18">
        <v>355.24405000000002</v>
      </c>
      <c r="F933" s="17">
        <v>0</v>
      </c>
      <c r="G933" s="19">
        <v>355.24405000000002</v>
      </c>
    </row>
    <row r="934" spans="1:7" ht="15" x14ac:dyDescent="0.25">
      <c r="A934" s="14">
        <v>3.1</v>
      </c>
      <c r="B934" s="15" t="s">
        <v>1608</v>
      </c>
      <c r="C934" s="16" t="s">
        <v>2128</v>
      </c>
      <c r="D934" s="17">
        <v>0</v>
      </c>
      <c r="E934" s="18">
        <v>121</v>
      </c>
      <c r="F934" s="17">
        <v>0</v>
      </c>
      <c r="G934" s="19">
        <v>121</v>
      </c>
    </row>
    <row r="935" spans="1:7" ht="15" x14ac:dyDescent="0.25">
      <c r="A935" s="14">
        <v>3.1</v>
      </c>
      <c r="B935" s="15" t="s">
        <v>1609</v>
      </c>
      <c r="C935" s="16" t="s">
        <v>2129</v>
      </c>
      <c r="D935" s="17">
        <v>0</v>
      </c>
      <c r="E935" s="18">
        <v>121</v>
      </c>
      <c r="F935" s="17">
        <v>0</v>
      </c>
      <c r="G935" s="19">
        <v>121</v>
      </c>
    </row>
    <row r="936" spans="1:7" ht="15" x14ac:dyDescent="0.25">
      <c r="A936" s="14">
        <v>3.1</v>
      </c>
      <c r="B936" s="15" t="s">
        <v>1610</v>
      </c>
      <c r="C936" s="16" t="s">
        <v>2130</v>
      </c>
      <c r="D936" s="17">
        <v>0</v>
      </c>
      <c r="E936" s="18">
        <v>121</v>
      </c>
      <c r="F936" s="17">
        <v>0</v>
      </c>
      <c r="G936" s="19">
        <v>121</v>
      </c>
    </row>
    <row r="937" spans="1:7" ht="15" x14ac:dyDescent="0.25">
      <c r="A937" s="14">
        <v>3.1</v>
      </c>
      <c r="B937" s="15" t="s">
        <v>1611</v>
      </c>
      <c r="C937" s="16" t="s">
        <v>2130</v>
      </c>
      <c r="D937" s="17">
        <v>0</v>
      </c>
      <c r="E937" s="18">
        <v>121</v>
      </c>
      <c r="F937" s="17">
        <v>0</v>
      </c>
      <c r="G937" s="19">
        <v>121</v>
      </c>
    </row>
    <row r="938" spans="1:7" ht="15" x14ac:dyDescent="0.25">
      <c r="A938" s="14">
        <v>3.1</v>
      </c>
      <c r="B938" s="15" t="s">
        <v>1612</v>
      </c>
      <c r="C938" s="16" t="s">
        <v>2130</v>
      </c>
      <c r="D938" s="17">
        <v>0</v>
      </c>
      <c r="E938" s="18">
        <v>121</v>
      </c>
      <c r="F938" s="17">
        <v>0</v>
      </c>
      <c r="G938" s="19">
        <v>121</v>
      </c>
    </row>
    <row r="939" spans="1:7" ht="15" x14ac:dyDescent="0.25">
      <c r="A939" s="14">
        <v>3.1</v>
      </c>
      <c r="B939" s="15" t="s">
        <v>1613</v>
      </c>
      <c r="C939" s="16" t="s">
        <v>2130</v>
      </c>
      <c r="D939" s="17">
        <v>0</v>
      </c>
      <c r="E939" s="18">
        <v>121</v>
      </c>
      <c r="F939" s="17">
        <v>0</v>
      </c>
      <c r="G939" s="19">
        <v>121</v>
      </c>
    </row>
    <row r="940" spans="1:7" ht="15" x14ac:dyDescent="0.25">
      <c r="A940" s="14">
        <v>3.1</v>
      </c>
      <c r="B940" s="15" t="s">
        <v>1614</v>
      </c>
      <c r="C940" s="16" t="s">
        <v>2131</v>
      </c>
      <c r="D940" s="17">
        <v>0</v>
      </c>
      <c r="E940" s="18">
        <v>81443.632949999999</v>
      </c>
      <c r="F940" s="17">
        <v>0</v>
      </c>
      <c r="G940" s="19">
        <v>81443.632949999999</v>
      </c>
    </row>
    <row r="941" spans="1:7" ht="15" x14ac:dyDescent="0.25">
      <c r="A941" s="14">
        <v>3.1</v>
      </c>
      <c r="B941" s="15" t="s">
        <v>1615</v>
      </c>
      <c r="C941" s="16" t="s">
        <v>2132</v>
      </c>
      <c r="D941" s="17">
        <v>0</v>
      </c>
      <c r="E941" s="18">
        <v>81443.632949999999</v>
      </c>
      <c r="F941" s="17">
        <v>0</v>
      </c>
      <c r="G941" s="19">
        <v>81443.632949999999</v>
      </c>
    </row>
    <row r="942" spans="1:7" ht="15" x14ac:dyDescent="0.25">
      <c r="A942" s="14">
        <v>3.1</v>
      </c>
      <c r="B942" s="15" t="s">
        <v>1616</v>
      </c>
      <c r="C942" s="16" t="s">
        <v>2133</v>
      </c>
      <c r="D942" s="17">
        <v>0</v>
      </c>
      <c r="E942" s="18">
        <v>81443.632949999999</v>
      </c>
      <c r="F942" s="17">
        <v>0</v>
      </c>
      <c r="G942" s="19">
        <v>81443.632949999999</v>
      </c>
    </row>
    <row r="943" spans="1:7" ht="15" x14ac:dyDescent="0.25">
      <c r="A943" s="14">
        <v>3.1</v>
      </c>
      <c r="B943" s="15" t="s">
        <v>1617</v>
      </c>
      <c r="C943" s="16" t="s">
        <v>2134</v>
      </c>
      <c r="D943" s="17">
        <v>0</v>
      </c>
      <c r="E943" s="18">
        <v>81443.632949999999</v>
      </c>
      <c r="F943" s="17">
        <v>0</v>
      </c>
      <c r="G943" s="19">
        <v>81443.632949999999</v>
      </c>
    </row>
    <row r="944" spans="1:7" ht="15" x14ac:dyDescent="0.25">
      <c r="A944" s="14">
        <v>3.1</v>
      </c>
      <c r="B944" s="15" t="s">
        <v>1618</v>
      </c>
      <c r="C944" s="16" t="s">
        <v>2135</v>
      </c>
      <c r="D944" s="17">
        <v>0</v>
      </c>
      <c r="E944" s="18">
        <v>81443.632949999999</v>
      </c>
      <c r="F944" s="17">
        <v>0</v>
      </c>
      <c r="G944" s="19">
        <v>81443.632949999999</v>
      </c>
    </row>
    <row r="945" spans="1:7" ht="15" x14ac:dyDescent="0.25">
      <c r="A945" s="14">
        <v>3.1</v>
      </c>
      <c r="B945" s="15" t="s">
        <v>1619</v>
      </c>
      <c r="C945" s="16" t="s">
        <v>2135</v>
      </c>
      <c r="D945" s="17">
        <v>0</v>
      </c>
      <c r="E945" s="18">
        <v>81443.632949999999</v>
      </c>
      <c r="F945" s="17">
        <v>0</v>
      </c>
      <c r="G945" s="19">
        <v>81443.632949999999</v>
      </c>
    </row>
    <row r="946" spans="1:7" ht="15" x14ac:dyDescent="0.25">
      <c r="A946" s="14">
        <v>3.1</v>
      </c>
      <c r="B946" s="15" t="s">
        <v>1620</v>
      </c>
      <c r="C946" s="16" t="s">
        <v>2136</v>
      </c>
      <c r="D946" s="17">
        <v>0</v>
      </c>
      <c r="E946" s="18">
        <v>81443.632949999999</v>
      </c>
      <c r="F946" s="17">
        <v>0</v>
      </c>
      <c r="G946" s="19">
        <v>81443.632949999999</v>
      </c>
    </row>
    <row r="947" spans="1:7" ht="15" x14ac:dyDescent="0.25">
      <c r="A947" s="14">
        <v>3.1</v>
      </c>
      <c r="B947" s="15" t="s">
        <v>1621</v>
      </c>
      <c r="C947" s="16" t="s">
        <v>2021</v>
      </c>
      <c r="D947" s="17">
        <v>0</v>
      </c>
      <c r="E947" s="18">
        <v>175978.31956</v>
      </c>
      <c r="F947" s="17">
        <v>4822.3957300000002</v>
      </c>
      <c r="G947" s="19">
        <v>171155.92383000001</v>
      </c>
    </row>
    <row r="948" spans="1:7" ht="15" x14ac:dyDescent="0.25">
      <c r="A948" s="14">
        <v>3.1</v>
      </c>
      <c r="B948" s="15" t="s">
        <v>1622</v>
      </c>
      <c r="C948" s="16" t="s">
        <v>2022</v>
      </c>
      <c r="D948" s="17">
        <v>0</v>
      </c>
      <c r="E948" s="18">
        <v>175978.31956</v>
      </c>
      <c r="F948" s="17">
        <v>4822.3957300000002</v>
      </c>
      <c r="G948" s="19">
        <v>171155.92383000001</v>
      </c>
    </row>
    <row r="949" spans="1:7" ht="15" x14ac:dyDescent="0.25">
      <c r="A949" s="14">
        <v>3.1</v>
      </c>
      <c r="B949" s="15" t="s">
        <v>1623</v>
      </c>
      <c r="C949" s="16" t="s">
        <v>2137</v>
      </c>
      <c r="D949" s="17">
        <v>0</v>
      </c>
      <c r="E949" s="18">
        <v>79648.47795</v>
      </c>
      <c r="F949" s="17">
        <v>4822.3957300000002</v>
      </c>
      <c r="G949" s="19">
        <v>74826.082219999997</v>
      </c>
    </row>
    <row r="950" spans="1:7" ht="15" x14ac:dyDescent="0.25">
      <c r="A950" s="14">
        <v>3.1</v>
      </c>
      <c r="B950" s="15" t="s">
        <v>1624</v>
      </c>
      <c r="C950" s="16" t="s">
        <v>2138</v>
      </c>
      <c r="D950" s="17">
        <v>0</v>
      </c>
      <c r="E950" s="18">
        <v>71751.282819999993</v>
      </c>
      <c r="F950" s="17">
        <v>4822.3957300000002</v>
      </c>
      <c r="G950" s="19">
        <v>66928.887090000004</v>
      </c>
    </row>
    <row r="951" spans="1:7" ht="15" x14ac:dyDescent="0.25">
      <c r="A951" s="14">
        <v>3.1</v>
      </c>
      <c r="B951" s="15" t="s">
        <v>1625</v>
      </c>
      <c r="C951" s="16" t="s">
        <v>2139</v>
      </c>
      <c r="D951" s="17">
        <v>0</v>
      </c>
      <c r="E951" s="18">
        <v>19956.789579999997</v>
      </c>
      <c r="F951" s="17">
        <v>4822.3957300000002</v>
      </c>
      <c r="G951" s="19">
        <v>15134.39385</v>
      </c>
    </row>
    <row r="952" spans="1:7" ht="15" x14ac:dyDescent="0.25">
      <c r="A952" s="14">
        <v>3.1</v>
      </c>
      <c r="B952" s="15" t="s">
        <v>1626</v>
      </c>
      <c r="C952" s="16" t="s">
        <v>2140</v>
      </c>
      <c r="D952" s="17">
        <v>0</v>
      </c>
      <c r="E952" s="18">
        <v>15046.4882</v>
      </c>
      <c r="F952" s="17">
        <v>4822.3957300000002</v>
      </c>
      <c r="G952" s="19">
        <v>10224.092470000001</v>
      </c>
    </row>
    <row r="953" spans="1:7" ht="15" x14ac:dyDescent="0.25">
      <c r="A953" s="14">
        <v>3.1</v>
      </c>
      <c r="B953" s="15" t="s">
        <v>1627</v>
      </c>
      <c r="C953" s="16" t="s">
        <v>2140</v>
      </c>
      <c r="D953" s="17">
        <v>0</v>
      </c>
      <c r="E953" s="18">
        <v>15046.4882</v>
      </c>
      <c r="F953" s="17">
        <v>4822.3957300000002</v>
      </c>
      <c r="G953" s="19">
        <v>10224.092470000001</v>
      </c>
    </row>
    <row r="954" spans="1:7" ht="15" x14ac:dyDescent="0.25">
      <c r="A954" s="14">
        <v>3.1</v>
      </c>
      <c r="B954" s="15" t="s">
        <v>1628</v>
      </c>
      <c r="C954" s="16" t="s">
        <v>2141</v>
      </c>
      <c r="D954" s="17">
        <v>0</v>
      </c>
      <c r="E954" s="18">
        <v>4910.3013799999999</v>
      </c>
      <c r="F954" s="17">
        <v>0</v>
      </c>
      <c r="G954" s="19">
        <v>4910.3013799999999</v>
      </c>
    </row>
    <row r="955" spans="1:7" ht="15" x14ac:dyDescent="0.25">
      <c r="A955" s="14">
        <v>3.1</v>
      </c>
      <c r="B955" s="15" t="s">
        <v>1629</v>
      </c>
      <c r="C955" s="16" t="s">
        <v>2141</v>
      </c>
      <c r="D955" s="17">
        <v>0</v>
      </c>
      <c r="E955" s="18">
        <v>4910.3013799999999</v>
      </c>
      <c r="F955" s="17">
        <v>0</v>
      </c>
      <c r="G955" s="19">
        <v>4910.3013799999999</v>
      </c>
    </row>
    <row r="956" spans="1:7" ht="15" x14ac:dyDescent="0.25">
      <c r="A956" s="14">
        <v>3.1</v>
      </c>
      <c r="B956" s="15" t="s">
        <v>1630</v>
      </c>
      <c r="C956" s="16" t="s">
        <v>2142</v>
      </c>
      <c r="D956" s="17">
        <v>0</v>
      </c>
      <c r="E956" s="18">
        <v>51794.493240000003</v>
      </c>
      <c r="F956" s="17">
        <v>0</v>
      </c>
      <c r="G956" s="19">
        <v>51794.493240000003</v>
      </c>
    </row>
    <row r="957" spans="1:7" ht="15" x14ac:dyDescent="0.25">
      <c r="A957" s="14">
        <v>3.1</v>
      </c>
      <c r="B957" s="15" t="s">
        <v>1631</v>
      </c>
      <c r="C957" s="16" t="s">
        <v>2142</v>
      </c>
      <c r="D957" s="17">
        <v>0</v>
      </c>
      <c r="E957" s="18">
        <v>51794.493240000003</v>
      </c>
      <c r="F957" s="17">
        <v>0</v>
      </c>
      <c r="G957" s="19">
        <v>51794.493240000003</v>
      </c>
    </row>
    <row r="958" spans="1:7" ht="15" x14ac:dyDescent="0.25">
      <c r="A958" s="14">
        <v>3.1</v>
      </c>
      <c r="B958" s="15" t="s">
        <v>1632</v>
      </c>
      <c r="C958" s="16" t="s">
        <v>2142</v>
      </c>
      <c r="D958" s="17">
        <v>0</v>
      </c>
      <c r="E958" s="18">
        <v>51794.493240000003</v>
      </c>
      <c r="F958" s="17">
        <v>0</v>
      </c>
      <c r="G958" s="19">
        <v>51794.493240000003</v>
      </c>
    </row>
    <row r="959" spans="1:7" ht="15" x14ac:dyDescent="0.25">
      <c r="A959" s="14">
        <v>3.1</v>
      </c>
      <c r="B959" s="15" t="s">
        <v>1633</v>
      </c>
      <c r="C959" s="16" t="s">
        <v>2143</v>
      </c>
      <c r="D959" s="17">
        <v>0</v>
      </c>
      <c r="E959" s="18">
        <v>7897.1951300000001</v>
      </c>
      <c r="F959" s="17">
        <v>0</v>
      </c>
      <c r="G959" s="19">
        <v>7897.1951300000001</v>
      </c>
    </row>
    <row r="960" spans="1:7" ht="15" x14ac:dyDescent="0.25">
      <c r="A960" s="14">
        <v>3.1</v>
      </c>
      <c r="B960" s="15" t="s">
        <v>1634</v>
      </c>
      <c r="C960" s="16" t="s">
        <v>2144</v>
      </c>
      <c r="D960" s="17">
        <v>0</v>
      </c>
      <c r="E960" s="18">
        <v>7897.1951300000001</v>
      </c>
      <c r="F960" s="17">
        <v>0</v>
      </c>
      <c r="G960" s="19">
        <v>7897.1951300000001</v>
      </c>
    </row>
    <row r="961" spans="1:7" ht="15" x14ac:dyDescent="0.25">
      <c r="A961" s="14">
        <v>3.1</v>
      </c>
      <c r="B961" s="15" t="s">
        <v>1635</v>
      </c>
      <c r="C961" s="16" t="s">
        <v>2145</v>
      </c>
      <c r="D961" s="17">
        <v>0</v>
      </c>
      <c r="E961" s="18">
        <v>4144.9051300000001</v>
      </c>
      <c r="F961" s="17">
        <v>0</v>
      </c>
      <c r="G961" s="19">
        <v>4144.9051300000001</v>
      </c>
    </row>
    <row r="962" spans="1:7" ht="15" x14ac:dyDescent="0.25">
      <c r="A962" s="14">
        <v>3.1</v>
      </c>
      <c r="B962" s="15" t="s">
        <v>1636</v>
      </c>
      <c r="C962" s="16" t="s">
        <v>2145</v>
      </c>
      <c r="D962" s="17">
        <v>0</v>
      </c>
      <c r="E962" s="18">
        <v>4144.9051300000001</v>
      </c>
      <c r="F962" s="17">
        <v>0</v>
      </c>
      <c r="G962" s="19">
        <v>4144.9051300000001</v>
      </c>
    </row>
    <row r="963" spans="1:7" ht="15" x14ac:dyDescent="0.25">
      <c r="A963" s="14">
        <v>3.1</v>
      </c>
      <c r="B963" s="15" t="s">
        <v>1637</v>
      </c>
      <c r="C963" s="16" t="s">
        <v>2146</v>
      </c>
      <c r="D963" s="17">
        <v>0</v>
      </c>
      <c r="E963" s="18">
        <v>3752.29</v>
      </c>
      <c r="F963" s="17">
        <v>0</v>
      </c>
      <c r="G963" s="19">
        <v>3752.29</v>
      </c>
    </row>
    <row r="964" spans="1:7" ht="15" x14ac:dyDescent="0.25">
      <c r="A964" s="14">
        <v>3.1</v>
      </c>
      <c r="B964" s="15" t="s">
        <v>1638</v>
      </c>
      <c r="C964" s="16" t="s">
        <v>2146</v>
      </c>
      <c r="D964" s="17">
        <v>0</v>
      </c>
      <c r="E964" s="18">
        <v>3752.29</v>
      </c>
      <c r="F964" s="17">
        <v>0</v>
      </c>
      <c r="G964" s="19">
        <v>3752.29</v>
      </c>
    </row>
    <row r="965" spans="1:7" ht="15" x14ac:dyDescent="0.25">
      <c r="A965" s="14">
        <v>3.1</v>
      </c>
      <c r="B965" s="15" t="s">
        <v>1639</v>
      </c>
      <c r="C965" s="16" t="s">
        <v>2147</v>
      </c>
      <c r="D965" s="17">
        <v>0</v>
      </c>
      <c r="E965" s="18">
        <v>96329.841610000003</v>
      </c>
      <c r="F965" s="17">
        <v>0</v>
      </c>
      <c r="G965" s="19">
        <v>96329.841610000003</v>
      </c>
    </row>
    <row r="966" spans="1:7" ht="15" x14ac:dyDescent="0.25">
      <c r="A966" s="14">
        <v>3.1</v>
      </c>
      <c r="B966" s="15" t="s">
        <v>1640</v>
      </c>
      <c r="C966" s="16" t="s">
        <v>2148</v>
      </c>
      <c r="D966" s="17">
        <v>0</v>
      </c>
      <c r="E966" s="18">
        <v>5335.6003700000001</v>
      </c>
      <c r="F966" s="17">
        <v>0</v>
      </c>
      <c r="G966" s="19">
        <v>5335.6003700000001</v>
      </c>
    </row>
    <row r="967" spans="1:7" ht="15" x14ac:dyDescent="0.25">
      <c r="A967" s="14">
        <v>3.1</v>
      </c>
      <c r="B967" s="15" t="s">
        <v>1641</v>
      </c>
      <c r="C967" s="16" t="s">
        <v>2148</v>
      </c>
      <c r="D967" s="17">
        <v>0</v>
      </c>
      <c r="E967" s="18">
        <v>5202.2503699999997</v>
      </c>
      <c r="F967" s="17">
        <v>0</v>
      </c>
      <c r="G967" s="19">
        <v>5202.2503699999997</v>
      </c>
    </row>
    <row r="968" spans="1:7" ht="15" x14ac:dyDescent="0.25">
      <c r="A968" s="14">
        <v>3.1</v>
      </c>
      <c r="B968" s="15" t="s">
        <v>1642</v>
      </c>
      <c r="C968" s="16" t="s">
        <v>2148</v>
      </c>
      <c r="D968" s="17">
        <v>0</v>
      </c>
      <c r="E968" s="18">
        <v>5202.2503699999997</v>
      </c>
      <c r="F968" s="17">
        <v>0</v>
      </c>
      <c r="G968" s="19">
        <v>5202.2503699999997</v>
      </c>
    </row>
    <row r="969" spans="1:7" ht="15" x14ac:dyDescent="0.25">
      <c r="A969" s="14">
        <v>3.1</v>
      </c>
      <c r="B969" s="15" t="s">
        <v>1643</v>
      </c>
      <c r="C969" s="16" t="s">
        <v>2148</v>
      </c>
      <c r="D969" s="17">
        <v>0</v>
      </c>
      <c r="E969" s="18">
        <v>3343.6934799999999</v>
      </c>
      <c r="F969" s="17">
        <v>0</v>
      </c>
      <c r="G969" s="19">
        <v>3343.6934799999999</v>
      </c>
    </row>
    <row r="970" spans="1:7" ht="15" x14ac:dyDescent="0.25">
      <c r="A970" s="14">
        <v>3.1</v>
      </c>
      <c r="B970" s="15" t="s">
        <v>1644</v>
      </c>
      <c r="C970" s="16" t="s">
        <v>2149</v>
      </c>
      <c r="D970" s="17">
        <v>0</v>
      </c>
      <c r="E970" s="18">
        <v>1858.5568899999998</v>
      </c>
      <c r="F970" s="17">
        <v>0</v>
      </c>
      <c r="G970" s="19">
        <v>1858.5568899999998</v>
      </c>
    </row>
    <row r="971" spans="1:7" ht="15" x14ac:dyDescent="0.25">
      <c r="A971" s="14">
        <v>3.1</v>
      </c>
      <c r="B971" s="15" t="s">
        <v>1645</v>
      </c>
      <c r="C971" s="16" t="s">
        <v>2150</v>
      </c>
      <c r="D971" s="17">
        <v>0</v>
      </c>
      <c r="E971" s="18">
        <v>133.35</v>
      </c>
      <c r="F971" s="17">
        <v>0</v>
      </c>
      <c r="G971" s="19">
        <v>133.35</v>
      </c>
    </row>
    <row r="972" spans="1:7" ht="15" x14ac:dyDescent="0.25">
      <c r="A972" s="14">
        <v>3.1</v>
      </c>
      <c r="B972" s="15" t="s">
        <v>1646</v>
      </c>
      <c r="C972" s="16" t="s">
        <v>2150</v>
      </c>
      <c r="D972" s="17">
        <v>0</v>
      </c>
      <c r="E972" s="18">
        <v>133.35</v>
      </c>
      <c r="F972" s="17">
        <v>0</v>
      </c>
      <c r="G972" s="19">
        <v>133.35</v>
      </c>
    </row>
    <row r="973" spans="1:7" ht="15" x14ac:dyDescent="0.25">
      <c r="A973" s="14">
        <v>3.1</v>
      </c>
      <c r="B973" s="15" t="s">
        <v>1647</v>
      </c>
      <c r="C973" s="16" t="s">
        <v>2151</v>
      </c>
      <c r="D973" s="17">
        <v>0</v>
      </c>
      <c r="E973" s="18">
        <v>133.35</v>
      </c>
      <c r="F973" s="17">
        <v>0</v>
      </c>
      <c r="G973" s="19">
        <v>133.35</v>
      </c>
    </row>
    <row r="974" spans="1:7" ht="15" x14ac:dyDescent="0.25">
      <c r="A974" s="14">
        <v>3.1</v>
      </c>
      <c r="B974" s="15" t="s">
        <v>1648</v>
      </c>
      <c r="C974" s="16" t="s">
        <v>2152</v>
      </c>
      <c r="D974" s="17">
        <v>0</v>
      </c>
      <c r="E974" s="18">
        <v>11189.90893</v>
      </c>
      <c r="F974" s="17">
        <v>0</v>
      </c>
      <c r="G974" s="19">
        <v>11189.90893</v>
      </c>
    </row>
    <row r="975" spans="1:7" ht="15" x14ac:dyDescent="0.25">
      <c r="A975" s="14">
        <v>3.1</v>
      </c>
      <c r="B975" s="15" t="s">
        <v>1649</v>
      </c>
      <c r="C975" s="16" t="s">
        <v>2152</v>
      </c>
      <c r="D975" s="17">
        <v>0</v>
      </c>
      <c r="E975" s="18">
        <v>11189.90893</v>
      </c>
      <c r="F975" s="17">
        <v>0</v>
      </c>
      <c r="G975" s="19">
        <v>11189.90893</v>
      </c>
    </row>
    <row r="976" spans="1:7" ht="15" x14ac:dyDescent="0.25">
      <c r="A976" s="14">
        <v>3.1</v>
      </c>
      <c r="B976" s="15" t="s">
        <v>1650</v>
      </c>
      <c r="C976" s="16" t="s">
        <v>2152</v>
      </c>
      <c r="D976" s="17">
        <v>0</v>
      </c>
      <c r="E976" s="18">
        <v>11189.90893</v>
      </c>
      <c r="F976" s="17">
        <v>0</v>
      </c>
      <c r="G976" s="19">
        <v>11189.90893</v>
      </c>
    </row>
    <row r="977" spans="1:7" ht="15" x14ac:dyDescent="0.25">
      <c r="A977" s="14">
        <v>3.1</v>
      </c>
      <c r="B977" s="15" t="s">
        <v>1651</v>
      </c>
      <c r="C977" s="16" t="s">
        <v>2153</v>
      </c>
      <c r="D977" s="17">
        <v>0</v>
      </c>
      <c r="E977" s="18">
        <v>295.00903000000005</v>
      </c>
      <c r="F977" s="17">
        <v>0</v>
      </c>
      <c r="G977" s="19">
        <v>295.00903000000005</v>
      </c>
    </row>
    <row r="978" spans="1:7" ht="15" x14ac:dyDescent="0.25">
      <c r="A978" s="14">
        <v>3.1</v>
      </c>
      <c r="B978" s="15" t="s">
        <v>1652</v>
      </c>
      <c r="C978" s="16" t="s">
        <v>1932</v>
      </c>
      <c r="D978" s="17">
        <v>0</v>
      </c>
      <c r="E978" s="18">
        <v>4207.5129699999998</v>
      </c>
      <c r="F978" s="17">
        <v>0</v>
      </c>
      <c r="G978" s="19">
        <v>4207.5129699999998</v>
      </c>
    </row>
    <row r="979" spans="1:7" ht="15" x14ac:dyDescent="0.25">
      <c r="A979" s="14">
        <v>3.1</v>
      </c>
      <c r="B979" s="15" t="s">
        <v>1653</v>
      </c>
      <c r="C979" s="16" t="s">
        <v>2154</v>
      </c>
      <c r="D979" s="17">
        <v>0</v>
      </c>
      <c r="E979" s="18">
        <v>6687.3869299999997</v>
      </c>
      <c r="F979" s="17">
        <v>0</v>
      </c>
      <c r="G979" s="19">
        <v>6687.3869299999997</v>
      </c>
    </row>
    <row r="980" spans="1:7" ht="15" x14ac:dyDescent="0.25">
      <c r="A980" s="14">
        <v>3.1</v>
      </c>
      <c r="B980" s="15" t="s">
        <v>1654</v>
      </c>
      <c r="C980" s="16" t="s">
        <v>2155</v>
      </c>
      <c r="D980" s="17">
        <v>0</v>
      </c>
      <c r="E980" s="18">
        <v>46455.498</v>
      </c>
      <c r="F980" s="17">
        <v>0</v>
      </c>
      <c r="G980" s="19">
        <v>46455.498</v>
      </c>
    </row>
    <row r="981" spans="1:7" ht="15" x14ac:dyDescent="0.25">
      <c r="A981" s="14">
        <v>3.1</v>
      </c>
      <c r="B981" s="15" t="s">
        <v>1655</v>
      </c>
      <c r="C981" s="16" t="s">
        <v>2155</v>
      </c>
      <c r="D981" s="17">
        <v>0</v>
      </c>
      <c r="E981" s="18">
        <v>46455.498</v>
      </c>
      <c r="F981" s="17">
        <v>0</v>
      </c>
      <c r="G981" s="19">
        <v>46455.498</v>
      </c>
    </row>
    <row r="982" spans="1:7" ht="15" x14ac:dyDescent="0.25">
      <c r="A982" s="14">
        <v>3.1</v>
      </c>
      <c r="B982" s="15" t="s">
        <v>1656</v>
      </c>
      <c r="C982" s="16" t="s">
        <v>2155</v>
      </c>
      <c r="D982" s="17">
        <v>0</v>
      </c>
      <c r="E982" s="18">
        <v>46455.498</v>
      </c>
      <c r="F982" s="17">
        <v>0</v>
      </c>
      <c r="G982" s="19">
        <v>46455.498</v>
      </c>
    </row>
    <row r="983" spans="1:7" ht="15" x14ac:dyDescent="0.25">
      <c r="A983" s="14">
        <v>3.1</v>
      </c>
      <c r="B983" s="15" t="s">
        <v>1657</v>
      </c>
      <c r="C983" s="16" t="s">
        <v>2155</v>
      </c>
      <c r="D983" s="17">
        <v>0</v>
      </c>
      <c r="E983" s="18">
        <v>46455.498</v>
      </c>
      <c r="F983" s="17">
        <v>0</v>
      </c>
      <c r="G983" s="19">
        <v>46455.498</v>
      </c>
    </row>
    <row r="984" spans="1:7" ht="15" x14ac:dyDescent="0.25">
      <c r="A984" s="14">
        <v>3.1</v>
      </c>
      <c r="B984" s="15" t="s">
        <v>1658</v>
      </c>
      <c r="C984" s="16" t="s">
        <v>2156</v>
      </c>
      <c r="D984" s="17">
        <v>0</v>
      </c>
      <c r="E984" s="18">
        <v>33348.834309999998</v>
      </c>
      <c r="F984" s="17">
        <v>0</v>
      </c>
      <c r="G984" s="19">
        <v>33348.834309999998</v>
      </c>
    </row>
    <row r="985" spans="1:7" ht="15" x14ac:dyDescent="0.25">
      <c r="A985" s="14">
        <v>3.1</v>
      </c>
      <c r="B985" s="15" t="s">
        <v>1659</v>
      </c>
      <c r="C985" s="16" t="s">
        <v>2156</v>
      </c>
      <c r="D985" s="17">
        <v>0</v>
      </c>
      <c r="E985" s="18">
        <v>33348.834309999998</v>
      </c>
      <c r="F985" s="17">
        <v>0</v>
      </c>
      <c r="G985" s="19">
        <v>33348.834309999998</v>
      </c>
    </row>
    <row r="986" spans="1:7" ht="15" x14ac:dyDescent="0.25">
      <c r="A986" s="14">
        <v>3.1</v>
      </c>
      <c r="B986" s="15" t="s">
        <v>1660</v>
      </c>
      <c r="C986" s="16" t="s">
        <v>2156</v>
      </c>
      <c r="D986" s="17">
        <v>0</v>
      </c>
      <c r="E986" s="18">
        <v>33348.834309999998</v>
      </c>
      <c r="F986" s="17">
        <v>0</v>
      </c>
      <c r="G986" s="19">
        <v>33348.834309999998</v>
      </c>
    </row>
    <row r="987" spans="1:7" ht="15" x14ac:dyDescent="0.25">
      <c r="A987" s="14">
        <v>3.1</v>
      </c>
      <c r="B987" s="15" t="s">
        <v>1661</v>
      </c>
      <c r="C987" s="16" t="s">
        <v>468</v>
      </c>
      <c r="D987" s="17">
        <v>0</v>
      </c>
      <c r="E987" s="18">
        <v>31245.077829999998</v>
      </c>
      <c r="F987" s="17">
        <v>0</v>
      </c>
      <c r="G987" s="19">
        <v>31245.077829999998</v>
      </c>
    </row>
    <row r="988" spans="1:7" ht="15" x14ac:dyDescent="0.25">
      <c r="A988" s="14">
        <v>3.1</v>
      </c>
      <c r="B988" s="15" t="s">
        <v>1662</v>
      </c>
      <c r="C988" s="16" t="s">
        <v>504</v>
      </c>
      <c r="D988" s="17">
        <v>0</v>
      </c>
      <c r="E988" s="18">
        <v>2103.75648</v>
      </c>
      <c r="F988" s="17">
        <v>0</v>
      </c>
      <c r="G988" s="19">
        <v>2103.75648</v>
      </c>
    </row>
    <row r="989" spans="1:7" ht="15" x14ac:dyDescent="0.25">
      <c r="A989" s="14">
        <v>3.1</v>
      </c>
      <c r="B989" s="15" t="s">
        <v>1663</v>
      </c>
      <c r="C989" s="16" t="s">
        <v>2157</v>
      </c>
      <c r="D989" s="17">
        <v>0</v>
      </c>
      <c r="E989" s="18">
        <v>5.4599999999999996E-3</v>
      </c>
      <c r="F989" s="17">
        <v>1.0000000000000001E-5</v>
      </c>
      <c r="G989" s="19">
        <v>5.45E-3</v>
      </c>
    </row>
    <row r="990" spans="1:7" ht="15" x14ac:dyDescent="0.25">
      <c r="A990" s="14">
        <v>3.1</v>
      </c>
      <c r="B990" s="15" t="s">
        <v>1664</v>
      </c>
      <c r="C990" s="16" t="s">
        <v>2158</v>
      </c>
      <c r="D990" s="17">
        <v>0</v>
      </c>
      <c r="E990" s="18">
        <v>5.4599999999999996E-3</v>
      </c>
      <c r="F990" s="17">
        <v>1.0000000000000001E-5</v>
      </c>
      <c r="G990" s="19">
        <v>5.45E-3</v>
      </c>
    </row>
    <row r="991" spans="1:7" ht="15" x14ac:dyDescent="0.25">
      <c r="A991" s="14">
        <v>3.1</v>
      </c>
      <c r="B991" s="15" t="s">
        <v>1665</v>
      </c>
      <c r="C991" s="16" t="s">
        <v>2159</v>
      </c>
      <c r="D991" s="17">
        <v>0</v>
      </c>
      <c r="E991" s="18">
        <v>5.4599999999999996E-3</v>
      </c>
      <c r="F991" s="17">
        <v>1.0000000000000001E-5</v>
      </c>
      <c r="G991" s="19">
        <v>5.45E-3</v>
      </c>
    </row>
    <row r="992" spans="1:7" ht="15" x14ac:dyDescent="0.25">
      <c r="A992" s="14">
        <v>3.1</v>
      </c>
      <c r="B992" s="15" t="s">
        <v>1666</v>
      </c>
      <c r="C992" s="16" t="s">
        <v>2160</v>
      </c>
      <c r="D992" s="17">
        <v>0</v>
      </c>
      <c r="E992" s="18">
        <v>5.4599999999999996E-3</v>
      </c>
      <c r="F992" s="17">
        <v>1.0000000000000001E-5</v>
      </c>
      <c r="G992" s="19">
        <v>5.45E-3</v>
      </c>
    </row>
    <row r="993" spans="1:7" ht="15" x14ac:dyDescent="0.25">
      <c r="A993" s="14">
        <v>3.1</v>
      </c>
      <c r="B993" s="15" t="s">
        <v>1667</v>
      </c>
      <c r="C993" s="16" t="s">
        <v>2160</v>
      </c>
      <c r="D993" s="17">
        <v>0</v>
      </c>
      <c r="E993" s="18">
        <v>5.4599999999999996E-3</v>
      </c>
      <c r="F993" s="17">
        <v>1.0000000000000001E-5</v>
      </c>
      <c r="G993" s="19">
        <v>5.45E-3</v>
      </c>
    </row>
    <row r="994" spans="1:7" ht="15" x14ac:dyDescent="0.25">
      <c r="A994" s="14">
        <v>3.1</v>
      </c>
      <c r="B994" s="15" t="s">
        <v>1668</v>
      </c>
      <c r="C994" s="16" t="s">
        <v>2160</v>
      </c>
      <c r="D994" s="17">
        <v>0</v>
      </c>
      <c r="E994" s="18">
        <v>5.4599999999999996E-3</v>
      </c>
      <c r="F994" s="17">
        <v>1.0000000000000001E-5</v>
      </c>
      <c r="G994" s="19">
        <v>5.45E-3</v>
      </c>
    </row>
    <row r="995" spans="1:7" ht="15.75" thickBot="1" x14ac:dyDescent="0.3">
      <c r="A995" s="14">
        <v>3.1</v>
      </c>
      <c r="B995" s="21" t="s">
        <v>1669</v>
      </c>
      <c r="C995" s="16" t="s">
        <v>2160</v>
      </c>
      <c r="D995" s="17">
        <v>0</v>
      </c>
      <c r="E995" s="18">
        <v>5.4599999999999996E-3</v>
      </c>
      <c r="F995" s="17">
        <v>1.0000000000000001E-5</v>
      </c>
      <c r="G995" s="19">
        <v>5.45E-3</v>
      </c>
    </row>
    <row r="996" spans="1:7" ht="15.75" thickBot="1" x14ac:dyDescent="0.3">
      <c r="A996" s="22"/>
      <c r="B996" s="23" t="s">
        <v>5</v>
      </c>
      <c r="C996" s="24"/>
      <c r="D996" s="25">
        <v>0</v>
      </c>
      <c r="E996" s="26">
        <v>37764251314.114136</v>
      </c>
      <c r="F996" s="25">
        <v>37764251314.114136</v>
      </c>
      <c r="G996" s="25">
        <v>0</v>
      </c>
    </row>
  </sheetData>
  <protectedRanges>
    <protectedRange sqref="A10:G65536" name="Rango1"/>
  </protectedRanges>
  <autoFilter ref="A9:G996"/>
  <mergeCells count="6">
    <mergeCell ref="B3:G3"/>
    <mergeCell ref="B4:G4"/>
    <mergeCell ref="B8:G8"/>
    <mergeCell ref="B5:G5"/>
    <mergeCell ref="B6:G6"/>
    <mergeCell ref="B7:G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355"/>
  <sheetViews>
    <sheetView topLeftCell="I52" workbookViewId="0">
      <selection activeCell="K74" sqref="K74"/>
    </sheetView>
  </sheetViews>
  <sheetFormatPr baseColWidth="10" defaultRowHeight="15" x14ac:dyDescent="0.25"/>
  <cols>
    <col min="1" max="1" width="14.140625" customWidth="1"/>
    <col min="2" max="2" width="15.5703125" customWidth="1"/>
    <col min="3" max="3" width="33.85546875" customWidth="1"/>
    <col min="4" max="4" width="14.28515625" customWidth="1"/>
    <col min="7" max="7" width="24.7109375" customWidth="1"/>
    <col min="11" max="11" width="97.7109375" customWidth="1"/>
    <col min="13" max="13" width="75.85546875" customWidth="1"/>
  </cols>
  <sheetData>
    <row r="1" spans="1:13" s="1" customFormat="1" ht="18" x14ac:dyDescent="0.25">
      <c r="B1" s="1" t="s">
        <v>7</v>
      </c>
      <c r="C1" s="1" t="s">
        <v>8</v>
      </c>
      <c r="D1" s="1" t="s">
        <v>9</v>
      </c>
      <c r="F1" s="2" t="s">
        <v>14</v>
      </c>
      <c r="G1" s="2" t="s">
        <v>27</v>
      </c>
      <c r="H1" s="2">
        <v>2</v>
      </c>
      <c r="J1" s="2" t="s">
        <v>38</v>
      </c>
      <c r="K1" s="2" t="s">
        <v>39</v>
      </c>
      <c r="L1"/>
      <c r="M1" s="2" t="e">
        <f ca="1">VLOOKUP(B2,$J$1:$K$323,2,FALSE)</f>
        <v>#VALUE!</v>
      </c>
    </row>
    <row r="2" spans="1:13" x14ac:dyDescent="0.25">
      <c r="A2" t="e">
        <f ca="1">MID(MID(CELL("filename"),FIND("[",CELL("filename"))+1, FIND("]",CELL("filename"))-FIND("[",CELL("filename"))-1), 1, FIND("_",MID(CELL("filename"),FIND("[",CELL("filename"))+1, FIND("]",CELL("filename"))-FIND("[",CELL("filename"))-1))-1)</f>
        <v>#VALUE!</v>
      </c>
      <c r="B2" t="e">
        <f ca="1">LEFT(A2,LEN(A2)-6)</f>
        <v>#VALUE!</v>
      </c>
      <c r="C2" t="e">
        <f ca="1">LEFT(RIGHT(A2,6),2)</f>
        <v>#VALUE!</v>
      </c>
      <c r="D2" t="e">
        <f ca="1">RIGHT(A2,4)</f>
        <v>#VALUE!</v>
      </c>
      <c r="F2" s="2" t="s">
        <v>15</v>
      </c>
      <c r="G2" s="2" t="s">
        <v>28</v>
      </c>
      <c r="H2" s="2">
        <v>4</v>
      </c>
      <c r="J2" s="2" t="s">
        <v>40</v>
      </c>
      <c r="K2" s="2" t="s">
        <v>41</v>
      </c>
    </row>
    <row r="3" spans="1:13" x14ac:dyDescent="0.25">
      <c r="F3" s="2" t="s">
        <v>16</v>
      </c>
      <c r="G3" s="2" t="s">
        <v>29</v>
      </c>
      <c r="H3" s="2">
        <v>6</v>
      </c>
      <c r="J3" s="2" t="s">
        <v>42</v>
      </c>
      <c r="K3" s="2" t="s">
        <v>43</v>
      </c>
    </row>
    <row r="4" spans="1:13" x14ac:dyDescent="0.25">
      <c r="F4" s="2" t="s">
        <v>17</v>
      </c>
      <c r="G4" s="2" t="s">
        <v>30</v>
      </c>
      <c r="H4" s="2">
        <v>8</v>
      </c>
      <c r="J4" s="2" t="s">
        <v>44</v>
      </c>
      <c r="K4" s="2" t="s">
        <v>45</v>
      </c>
    </row>
    <row r="5" spans="1:13" x14ac:dyDescent="0.25">
      <c r="F5" s="2" t="s">
        <v>18</v>
      </c>
      <c r="G5" s="2" t="s">
        <v>31</v>
      </c>
      <c r="H5" s="2">
        <v>10</v>
      </c>
      <c r="J5" s="2" t="s">
        <v>46</v>
      </c>
      <c r="K5" s="2" t="s">
        <v>47</v>
      </c>
    </row>
    <row r="6" spans="1:13" x14ac:dyDescent="0.25">
      <c r="F6" s="2" t="s">
        <v>19</v>
      </c>
      <c r="G6" s="2" t="s">
        <v>26</v>
      </c>
      <c r="H6" s="2">
        <v>12</v>
      </c>
      <c r="J6" s="2" t="s">
        <v>48</v>
      </c>
      <c r="K6" s="2" t="s">
        <v>49</v>
      </c>
    </row>
    <row r="7" spans="1:13" x14ac:dyDescent="0.25">
      <c r="F7" s="2" t="s">
        <v>10</v>
      </c>
      <c r="G7" s="2" t="s">
        <v>32</v>
      </c>
      <c r="H7" s="2">
        <v>3</v>
      </c>
      <c r="J7" s="2" t="s">
        <v>50</v>
      </c>
      <c r="K7" s="2" t="s">
        <v>51</v>
      </c>
    </row>
    <row r="8" spans="1:13" x14ac:dyDescent="0.25">
      <c r="F8" s="2" t="s">
        <v>11</v>
      </c>
      <c r="G8" s="2" t="s">
        <v>29</v>
      </c>
      <c r="H8" s="2">
        <v>6</v>
      </c>
      <c r="J8" s="2" t="s">
        <v>52</v>
      </c>
      <c r="K8" s="2" t="s">
        <v>53</v>
      </c>
    </row>
    <row r="9" spans="1:13" x14ac:dyDescent="0.25">
      <c r="F9" s="2" t="s">
        <v>12</v>
      </c>
      <c r="G9" s="2" t="s">
        <v>33</v>
      </c>
      <c r="H9" s="2">
        <v>9</v>
      </c>
      <c r="J9" s="2" t="s">
        <v>54</v>
      </c>
      <c r="K9" s="2" t="s">
        <v>55</v>
      </c>
    </row>
    <row r="10" spans="1:13" x14ac:dyDescent="0.25">
      <c r="F10" s="2" t="s">
        <v>13</v>
      </c>
      <c r="G10" s="2" t="s">
        <v>26</v>
      </c>
      <c r="H10" s="2">
        <v>12</v>
      </c>
      <c r="J10" s="2" t="s">
        <v>56</v>
      </c>
      <c r="K10" s="2" t="s">
        <v>57</v>
      </c>
    </row>
    <row r="11" spans="1:13" x14ac:dyDescent="0.25">
      <c r="F11" s="2" t="s">
        <v>22</v>
      </c>
      <c r="G11" s="2" t="s">
        <v>28</v>
      </c>
      <c r="H11" s="2">
        <v>4</v>
      </c>
      <c r="J11" s="2" t="s">
        <v>58</v>
      </c>
      <c r="K11" s="2" t="s">
        <v>59</v>
      </c>
    </row>
    <row r="12" spans="1:13" x14ac:dyDescent="0.25">
      <c r="F12" s="2" t="s">
        <v>23</v>
      </c>
      <c r="G12" s="2" t="s">
        <v>30</v>
      </c>
      <c r="H12" s="2">
        <v>8</v>
      </c>
      <c r="J12" s="2" t="s">
        <v>60</v>
      </c>
      <c r="K12" s="2" t="s">
        <v>61</v>
      </c>
    </row>
    <row r="13" spans="1:13" x14ac:dyDescent="0.25">
      <c r="F13" s="2" t="s">
        <v>24</v>
      </c>
      <c r="G13" s="2" t="s">
        <v>26</v>
      </c>
      <c r="H13" s="2">
        <v>12</v>
      </c>
      <c r="J13" s="2" t="s">
        <v>62</v>
      </c>
      <c r="K13" s="2" t="s">
        <v>63</v>
      </c>
    </row>
    <row r="14" spans="1:13" x14ac:dyDescent="0.25">
      <c r="F14" s="2" t="s">
        <v>20</v>
      </c>
      <c r="G14" s="2" t="s">
        <v>29</v>
      </c>
      <c r="H14" s="2">
        <v>6</v>
      </c>
      <c r="J14" s="2" t="s">
        <v>64</v>
      </c>
      <c r="K14" s="2" t="s">
        <v>65</v>
      </c>
    </row>
    <row r="15" spans="1:13" x14ac:dyDescent="0.25">
      <c r="F15" s="2" t="s">
        <v>21</v>
      </c>
      <c r="G15" s="2" t="s">
        <v>26</v>
      </c>
      <c r="H15" s="2">
        <v>12</v>
      </c>
      <c r="J15" s="2" t="s">
        <v>66</v>
      </c>
      <c r="K15" s="2" t="s">
        <v>67</v>
      </c>
    </row>
    <row r="16" spans="1:13" x14ac:dyDescent="0.25">
      <c r="F16" s="2" t="s">
        <v>25</v>
      </c>
      <c r="G16" s="2" t="s">
        <v>26</v>
      </c>
      <c r="H16" s="2">
        <v>12</v>
      </c>
      <c r="J16" s="2" t="s">
        <v>68</v>
      </c>
      <c r="K16" s="2" t="s">
        <v>69</v>
      </c>
    </row>
    <row r="17" spans="10:11" x14ac:dyDescent="0.25">
      <c r="J17" s="2" t="s">
        <v>70</v>
      </c>
      <c r="K17" s="2" t="s">
        <v>71</v>
      </c>
    </row>
    <row r="18" spans="10:11" x14ac:dyDescent="0.25">
      <c r="J18" s="2" t="s">
        <v>72</v>
      </c>
      <c r="K18" s="2" t="s">
        <v>73</v>
      </c>
    </row>
    <row r="19" spans="10:11" x14ac:dyDescent="0.25">
      <c r="J19" s="2" t="s">
        <v>74</v>
      </c>
      <c r="K19" s="2" t="s">
        <v>75</v>
      </c>
    </row>
    <row r="20" spans="10:11" x14ac:dyDescent="0.25">
      <c r="J20" s="2" t="s">
        <v>76</v>
      </c>
      <c r="K20" s="2" t="s">
        <v>77</v>
      </c>
    </row>
    <row r="21" spans="10:11" x14ac:dyDescent="0.25">
      <c r="J21" s="2" t="s">
        <v>78</v>
      </c>
      <c r="K21" s="2" t="s">
        <v>79</v>
      </c>
    </row>
    <row r="22" spans="10:11" x14ac:dyDescent="0.25">
      <c r="J22" s="2" t="s">
        <v>80</v>
      </c>
      <c r="K22" s="2" t="s">
        <v>81</v>
      </c>
    </row>
    <row r="23" spans="10:11" x14ac:dyDescent="0.25">
      <c r="J23" s="2" t="s">
        <v>82</v>
      </c>
      <c r="K23" s="2" t="s">
        <v>83</v>
      </c>
    </row>
    <row r="24" spans="10:11" x14ac:dyDescent="0.25">
      <c r="J24" s="2" t="s">
        <v>84</v>
      </c>
      <c r="K24" s="2" t="s">
        <v>85</v>
      </c>
    </row>
    <row r="25" spans="10:11" x14ac:dyDescent="0.25">
      <c r="J25" s="2" t="s">
        <v>86</v>
      </c>
      <c r="K25" s="2" t="s">
        <v>87</v>
      </c>
    </row>
    <row r="26" spans="10:11" x14ac:dyDescent="0.25">
      <c r="J26" s="2" t="s">
        <v>88</v>
      </c>
      <c r="K26" s="2" t="s">
        <v>89</v>
      </c>
    </row>
    <row r="27" spans="10:11" x14ac:dyDescent="0.25">
      <c r="J27" s="2" t="s">
        <v>90</v>
      </c>
      <c r="K27" s="2" t="s">
        <v>91</v>
      </c>
    </row>
    <row r="28" spans="10:11" x14ac:dyDescent="0.25">
      <c r="J28" s="2" t="s">
        <v>92</v>
      </c>
      <c r="K28" s="2" t="s">
        <v>93</v>
      </c>
    </row>
    <row r="29" spans="10:11" x14ac:dyDescent="0.25">
      <c r="J29" s="2" t="s">
        <v>94</v>
      </c>
      <c r="K29" s="2" t="s">
        <v>95</v>
      </c>
    </row>
    <row r="30" spans="10:11" x14ac:dyDescent="0.25">
      <c r="J30" s="2" t="s">
        <v>96</v>
      </c>
      <c r="K30" s="2" t="s">
        <v>97</v>
      </c>
    </row>
    <row r="31" spans="10:11" x14ac:dyDescent="0.25">
      <c r="J31" s="4" t="s">
        <v>665</v>
      </c>
      <c r="K31" s="2" t="s">
        <v>98</v>
      </c>
    </row>
    <row r="32" spans="10:11" x14ac:dyDescent="0.25">
      <c r="J32" s="2" t="s">
        <v>99</v>
      </c>
      <c r="K32" s="2" t="s">
        <v>100</v>
      </c>
    </row>
    <row r="33" spans="10:11" x14ac:dyDescent="0.25">
      <c r="J33" s="2" t="s">
        <v>101</v>
      </c>
      <c r="K33" s="2" t="s">
        <v>102</v>
      </c>
    </row>
    <row r="34" spans="10:11" x14ac:dyDescent="0.25">
      <c r="J34" s="2" t="s">
        <v>103</v>
      </c>
      <c r="K34" s="2" t="s">
        <v>104</v>
      </c>
    </row>
    <row r="35" spans="10:11" x14ac:dyDescent="0.25">
      <c r="J35" s="2" t="s">
        <v>105</v>
      </c>
      <c r="K35" s="2" t="s">
        <v>106</v>
      </c>
    </row>
    <row r="36" spans="10:11" x14ac:dyDescent="0.25">
      <c r="J36" s="2" t="s">
        <v>107</v>
      </c>
      <c r="K36" s="2" t="s">
        <v>108</v>
      </c>
    </row>
    <row r="37" spans="10:11" x14ac:dyDescent="0.25">
      <c r="J37" s="2" t="s">
        <v>109</v>
      </c>
      <c r="K37" s="2" t="s">
        <v>110</v>
      </c>
    </row>
    <row r="38" spans="10:11" x14ac:dyDescent="0.25">
      <c r="J38" s="2" t="s">
        <v>111</v>
      </c>
      <c r="K38" s="2" t="s">
        <v>112</v>
      </c>
    </row>
    <row r="39" spans="10:11" x14ac:dyDescent="0.25">
      <c r="J39" s="2" t="s">
        <v>113</v>
      </c>
      <c r="K39" s="2" t="s">
        <v>114</v>
      </c>
    </row>
    <row r="40" spans="10:11" x14ac:dyDescent="0.25">
      <c r="J40" s="2" t="s">
        <v>115</v>
      </c>
      <c r="K40" s="2" t="s">
        <v>116</v>
      </c>
    </row>
    <row r="41" spans="10:11" x14ac:dyDescent="0.25">
      <c r="J41" s="2" t="s">
        <v>117</v>
      </c>
      <c r="K41" s="2" t="s">
        <v>118</v>
      </c>
    </row>
    <row r="42" spans="10:11" x14ac:dyDescent="0.25">
      <c r="J42" s="3" t="s">
        <v>666</v>
      </c>
      <c r="K42" s="2" t="s">
        <v>663</v>
      </c>
    </row>
    <row r="43" spans="10:11" x14ac:dyDescent="0.25">
      <c r="J43" s="3" t="s">
        <v>667</v>
      </c>
      <c r="K43" s="2" t="s">
        <v>664</v>
      </c>
    </row>
    <row r="44" spans="10:11" x14ac:dyDescent="0.25">
      <c r="J44" s="2" t="s">
        <v>119</v>
      </c>
      <c r="K44" s="2" t="s">
        <v>120</v>
      </c>
    </row>
    <row r="45" spans="10:11" x14ac:dyDescent="0.25">
      <c r="J45" s="2" t="s">
        <v>121</v>
      </c>
      <c r="K45" s="2" t="s">
        <v>122</v>
      </c>
    </row>
    <row r="46" spans="10:11" x14ac:dyDescent="0.25">
      <c r="J46" s="2" t="s">
        <v>123</v>
      </c>
      <c r="K46" s="2" t="s">
        <v>124</v>
      </c>
    </row>
    <row r="47" spans="10:11" x14ac:dyDescent="0.25">
      <c r="J47" s="2" t="s">
        <v>125</v>
      </c>
      <c r="K47" s="2" t="s">
        <v>126</v>
      </c>
    </row>
    <row r="48" spans="10:11" x14ac:dyDescent="0.25">
      <c r="J48" s="2" t="s">
        <v>127</v>
      </c>
      <c r="K48" s="2" t="s">
        <v>128</v>
      </c>
    </row>
    <row r="49" spans="8:11" x14ac:dyDescent="0.25">
      <c r="J49" s="2" t="s">
        <v>129</v>
      </c>
      <c r="K49" s="2" t="s">
        <v>130</v>
      </c>
    </row>
    <row r="50" spans="8:11" x14ac:dyDescent="0.25">
      <c r="J50" s="2" t="s">
        <v>131</v>
      </c>
      <c r="K50" s="2" t="s">
        <v>132</v>
      </c>
    </row>
    <row r="51" spans="8:11" x14ac:dyDescent="0.25">
      <c r="H51" s="5"/>
      <c r="J51" s="2" t="s">
        <v>133</v>
      </c>
      <c r="K51" s="2" t="s">
        <v>134</v>
      </c>
    </row>
    <row r="52" spans="8:11" x14ac:dyDescent="0.25">
      <c r="J52" s="2" t="s">
        <v>135</v>
      </c>
      <c r="K52" s="2" t="s">
        <v>136</v>
      </c>
    </row>
    <row r="53" spans="8:11" x14ac:dyDescent="0.25">
      <c r="J53" s="2" t="s">
        <v>137</v>
      </c>
      <c r="K53" s="2" t="s">
        <v>138</v>
      </c>
    </row>
    <row r="54" spans="8:11" x14ac:dyDescent="0.25">
      <c r="J54" s="2" t="s">
        <v>139</v>
      </c>
      <c r="K54" s="2" t="s">
        <v>140</v>
      </c>
    </row>
    <row r="55" spans="8:11" x14ac:dyDescent="0.25">
      <c r="J55" s="2" t="s">
        <v>141</v>
      </c>
      <c r="K55" s="2" t="s">
        <v>142</v>
      </c>
    </row>
    <row r="56" spans="8:11" x14ac:dyDescent="0.25">
      <c r="J56" s="2" t="s">
        <v>143</v>
      </c>
      <c r="K56" s="2" t="s">
        <v>144</v>
      </c>
    </row>
    <row r="57" spans="8:11" x14ac:dyDescent="0.25">
      <c r="J57" s="2" t="s">
        <v>145</v>
      </c>
      <c r="K57" s="2" t="s">
        <v>146</v>
      </c>
    </row>
    <row r="58" spans="8:11" x14ac:dyDescent="0.25">
      <c r="J58" s="2" t="s">
        <v>147</v>
      </c>
      <c r="K58" s="2" t="s">
        <v>148</v>
      </c>
    </row>
    <row r="59" spans="8:11" x14ac:dyDescent="0.25">
      <c r="J59" s="2" t="s">
        <v>149</v>
      </c>
      <c r="K59" s="2" t="s">
        <v>150</v>
      </c>
    </row>
    <row r="60" spans="8:11" x14ac:dyDescent="0.25">
      <c r="J60" s="2" t="s">
        <v>151</v>
      </c>
      <c r="K60" s="2" t="s">
        <v>152</v>
      </c>
    </row>
    <row r="61" spans="8:11" x14ac:dyDescent="0.25">
      <c r="J61" s="2" t="s">
        <v>153</v>
      </c>
      <c r="K61" s="2" t="s">
        <v>154</v>
      </c>
    </row>
    <row r="62" spans="8:11" x14ac:dyDescent="0.25">
      <c r="J62" s="2" t="s">
        <v>155</v>
      </c>
      <c r="K62" s="2" t="s">
        <v>156</v>
      </c>
    </row>
    <row r="63" spans="8:11" x14ac:dyDescent="0.25">
      <c r="J63" s="2" t="s">
        <v>157</v>
      </c>
      <c r="K63" s="2" t="s">
        <v>158</v>
      </c>
    </row>
    <row r="64" spans="8:11" x14ac:dyDescent="0.25">
      <c r="J64" s="2" t="s">
        <v>159</v>
      </c>
      <c r="K64" s="2" t="s">
        <v>160</v>
      </c>
    </row>
    <row r="65" spans="10:11" x14ac:dyDescent="0.25">
      <c r="J65" s="2" t="s">
        <v>161</v>
      </c>
      <c r="K65" s="2" t="s">
        <v>162</v>
      </c>
    </row>
    <row r="66" spans="10:11" x14ac:dyDescent="0.25">
      <c r="J66" s="2" t="s">
        <v>163</v>
      </c>
      <c r="K66" s="2" t="s">
        <v>164</v>
      </c>
    </row>
    <row r="67" spans="10:11" x14ac:dyDescent="0.25">
      <c r="J67" s="2" t="s">
        <v>165</v>
      </c>
      <c r="K67" s="2" t="s">
        <v>166</v>
      </c>
    </row>
    <row r="68" spans="10:11" x14ac:dyDescent="0.25">
      <c r="J68" s="2" t="s">
        <v>167</v>
      </c>
      <c r="K68" s="2" t="s">
        <v>168</v>
      </c>
    </row>
    <row r="69" spans="10:11" x14ac:dyDescent="0.25">
      <c r="J69" s="2" t="s">
        <v>169</v>
      </c>
      <c r="K69" s="2" t="s">
        <v>170</v>
      </c>
    </row>
    <row r="70" spans="10:11" x14ac:dyDescent="0.25">
      <c r="J70" s="2" t="s">
        <v>171</v>
      </c>
      <c r="K70" s="2" t="s">
        <v>172</v>
      </c>
    </row>
    <row r="71" spans="10:11" x14ac:dyDescent="0.25">
      <c r="J71" s="4" t="s">
        <v>682</v>
      </c>
      <c r="K71" s="2" t="s">
        <v>683</v>
      </c>
    </row>
    <row r="72" spans="10:11" x14ac:dyDescent="0.25">
      <c r="J72" s="2" t="s">
        <v>173</v>
      </c>
      <c r="K72" s="2" t="s">
        <v>174</v>
      </c>
    </row>
    <row r="73" spans="10:11" x14ac:dyDescent="0.25">
      <c r="J73" s="2" t="s">
        <v>175</v>
      </c>
      <c r="K73" s="2" t="s">
        <v>176</v>
      </c>
    </row>
    <row r="74" spans="10:11" x14ac:dyDescent="0.25">
      <c r="J74" s="2" t="s">
        <v>177</v>
      </c>
      <c r="K74" s="2" t="s">
        <v>178</v>
      </c>
    </row>
    <row r="75" spans="10:11" x14ac:dyDescent="0.25">
      <c r="J75" s="2" t="s">
        <v>179</v>
      </c>
      <c r="K75" s="2" t="s">
        <v>180</v>
      </c>
    </row>
    <row r="76" spans="10:11" x14ac:dyDescent="0.25">
      <c r="J76" s="2" t="s">
        <v>181</v>
      </c>
      <c r="K76" s="2" t="s">
        <v>182</v>
      </c>
    </row>
    <row r="77" spans="10:11" x14ac:dyDescent="0.25">
      <c r="J77" s="2" t="s">
        <v>183</v>
      </c>
      <c r="K77" s="2" t="s">
        <v>184</v>
      </c>
    </row>
    <row r="78" spans="10:11" x14ac:dyDescent="0.25">
      <c r="J78" s="2" t="s">
        <v>185</v>
      </c>
      <c r="K78" s="2" t="s">
        <v>186</v>
      </c>
    </row>
    <row r="79" spans="10:11" x14ac:dyDescent="0.25">
      <c r="J79" s="2" t="s">
        <v>187</v>
      </c>
      <c r="K79" s="2" t="s">
        <v>188</v>
      </c>
    </row>
    <row r="80" spans="10:11" x14ac:dyDescent="0.25">
      <c r="J80" s="2" t="s">
        <v>189</v>
      </c>
      <c r="K80" s="2" t="s">
        <v>190</v>
      </c>
    </row>
    <row r="81" spans="10:11" x14ac:dyDescent="0.25">
      <c r="J81" s="2" t="s">
        <v>191</v>
      </c>
      <c r="K81" s="2" t="s">
        <v>192</v>
      </c>
    </row>
    <row r="82" spans="10:11" x14ac:dyDescent="0.25">
      <c r="J82" s="2" t="s">
        <v>193</v>
      </c>
      <c r="K82" s="2" t="s">
        <v>194</v>
      </c>
    </row>
    <row r="83" spans="10:11" x14ac:dyDescent="0.25">
      <c r="J83" s="2" t="s">
        <v>195</v>
      </c>
      <c r="K83" s="2" t="s">
        <v>196</v>
      </c>
    </row>
    <row r="84" spans="10:11" x14ac:dyDescent="0.25">
      <c r="J84" s="2" t="s">
        <v>197</v>
      </c>
      <c r="K84" s="2" t="s">
        <v>198</v>
      </c>
    </row>
    <row r="85" spans="10:11" x14ac:dyDescent="0.25">
      <c r="J85" s="2" t="s">
        <v>200</v>
      </c>
      <c r="K85" s="2" t="s">
        <v>201</v>
      </c>
    </row>
    <row r="86" spans="10:11" x14ac:dyDescent="0.25">
      <c r="J86" s="2" t="s">
        <v>202</v>
      </c>
      <c r="K86" s="2" t="s">
        <v>203</v>
      </c>
    </row>
    <row r="87" spans="10:11" x14ac:dyDescent="0.25">
      <c r="J87" s="2" t="s">
        <v>204</v>
      </c>
      <c r="K87" s="2" t="s">
        <v>205</v>
      </c>
    </row>
    <row r="88" spans="10:11" x14ac:dyDescent="0.25">
      <c r="J88" s="2" t="s">
        <v>206</v>
      </c>
      <c r="K88" s="2" t="s">
        <v>207</v>
      </c>
    </row>
    <row r="89" spans="10:11" x14ac:dyDescent="0.25">
      <c r="J89" s="2" t="s">
        <v>208</v>
      </c>
      <c r="K89" s="2" t="s">
        <v>209</v>
      </c>
    </row>
    <row r="90" spans="10:11" x14ac:dyDescent="0.25">
      <c r="J90" s="2" t="s">
        <v>210</v>
      </c>
      <c r="K90" s="2" t="s">
        <v>211</v>
      </c>
    </row>
    <row r="91" spans="10:11" x14ac:dyDescent="0.25">
      <c r="J91" s="2" t="s">
        <v>212</v>
      </c>
      <c r="K91" s="2" t="s">
        <v>213</v>
      </c>
    </row>
    <row r="92" spans="10:11" x14ac:dyDescent="0.25">
      <c r="J92" s="2" t="s">
        <v>214</v>
      </c>
      <c r="K92" s="2" t="s">
        <v>215</v>
      </c>
    </row>
    <row r="93" spans="10:11" x14ac:dyDescent="0.25">
      <c r="J93" s="2" t="s">
        <v>216</v>
      </c>
      <c r="K93" s="2" t="s">
        <v>217</v>
      </c>
    </row>
    <row r="94" spans="10:11" x14ac:dyDescent="0.25">
      <c r="J94" s="2" t="s">
        <v>218</v>
      </c>
      <c r="K94" s="2" t="s">
        <v>219</v>
      </c>
    </row>
    <row r="95" spans="10:11" x14ac:dyDescent="0.25">
      <c r="J95" s="2" t="s">
        <v>220</v>
      </c>
      <c r="K95" s="2" t="s">
        <v>221</v>
      </c>
    </row>
    <row r="96" spans="10:11" x14ac:dyDescent="0.25">
      <c r="J96" s="2" t="s">
        <v>222</v>
      </c>
      <c r="K96" s="2" t="s">
        <v>223</v>
      </c>
    </row>
    <row r="97" spans="10:11" x14ac:dyDescent="0.25">
      <c r="J97" s="2" t="s">
        <v>224</v>
      </c>
      <c r="K97" s="2" t="s">
        <v>225</v>
      </c>
    </row>
    <row r="98" spans="10:11" x14ac:dyDescent="0.25">
      <c r="J98" s="2" t="s">
        <v>226</v>
      </c>
      <c r="K98" s="2" t="s">
        <v>227</v>
      </c>
    </row>
    <row r="99" spans="10:11" x14ac:dyDescent="0.25">
      <c r="J99" s="2" t="s">
        <v>228</v>
      </c>
      <c r="K99" s="2" t="s">
        <v>229</v>
      </c>
    </row>
    <row r="100" spans="10:11" x14ac:dyDescent="0.25">
      <c r="J100" s="2" t="s">
        <v>230</v>
      </c>
      <c r="K100" s="2" t="s">
        <v>231</v>
      </c>
    </row>
    <row r="101" spans="10:11" x14ac:dyDescent="0.25">
      <c r="J101" s="2" t="s">
        <v>232</v>
      </c>
      <c r="K101" s="2" t="s">
        <v>233</v>
      </c>
    </row>
    <row r="102" spans="10:11" x14ac:dyDescent="0.25">
      <c r="J102" s="2" t="s">
        <v>234</v>
      </c>
      <c r="K102" s="2" t="s">
        <v>235</v>
      </c>
    </row>
    <row r="103" spans="10:11" x14ac:dyDescent="0.25">
      <c r="J103" s="2" t="s">
        <v>236</v>
      </c>
      <c r="K103" s="2" t="s">
        <v>677</v>
      </c>
    </row>
    <row r="104" spans="10:11" x14ac:dyDescent="0.25">
      <c r="J104" s="2" t="s">
        <v>237</v>
      </c>
      <c r="K104" s="2" t="s">
        <v>238</v>
      </c>
    </row>
    <row r="105" spans="10:11" x14ac:dyDescent="0.25">
      <c r="J105" s="2" t="s">
        <v>239</v>
      </c>
      <c r="K105" s="2" t="s">
        <v>240</v>
      </c>
    </row>
    <row r="106" spans="10:11" x14ac:dyDescent="0.25">
      <c r="J106" s="2" t="s">
        <v>242</v>
      </c>
      <c r="K106" s="2" t="s">
        <v>243</v>
      </c>
    </row>
    <row r="107" spans="10:11" x14ac:dyDescent="0.25">
      <c r="J107" s="2" t="s">
        <v>244</v>
      </c>
      <c r="K107" s="2" t="s">
        <v>245</v>
      </c>
    </row>
    <row r="108" spans="10:11" x14ac:dyDescent="0.25">
      <c r="J108" s="2" t="s">
        <v>246</v>
      </c>
      <c r="K108" s="2" t="s">
        <v>247</v>
      </c>
    </row>
    <row r="109" spans="10:11" x14ac:dyDescent="0.25">
      <c r="J109" s="2" t="s">
        <v>248</v>
      </c>
      <c r="K109" s="2" t="s">
        <v>678</v>
      </c>
    </row>
    <row r="110" spans="10:11" x14ac:dyDescent="0.25">
      <c r="J110" s="2" t="s">
        <v>249</v>
      </c>
      <c r="K110" s="2" t="s">
        <v>250</v>
      </c>
    </row>
    <row r="111" spans="10:11" x14ac:dyDescent="0.25">
      <c r="J111" s="2" t="s">
        <v>251</v>
      </c>
      <c r="K111" s="2" t="s">
        <v>252</v>
      </c>
    </row>
    <row r="112" spans="10:11" x14ac:dyDescent="0.25">
      <c r="J112" s="2" t="s">
        <v>253</v>
      </c>
      <c r="K112" s="2" t="s">
        <v>254</v>
      </c>
    </row>
    <row r="113" spans="10:11" x14ac:dyDescent="0.25">
      <c r="J113" s="2" t="s">
        <v>255</v>
      </c>
      <c r="K113" s="2" t="s">
        <v>256</v>
      </c>
    </row>
    <row r="114" spans="10:11" x14ac:dyDescent="0.25">
      <c r="J114" s="2" t="s">
        <v>257</v>
      </c>
      <c r="K114" s="2" t="s">
        <v>258</v>
      </c>
    </row>
    <row r="115" spans="10:11" x14ac:dyDescent="0.25">
      <c r="J115" s="2" t="s">
        <v>259</v>
      </c>
      <c r="K115" s="2" t="s">
        <v>260</v>
      </c>
    </row>
    <row r="116" spans="10:11" x14ac:dyDescent="0.25">
      <c r="J116" s="2" t="s">
        <v>261</v>
      </c>
      <c r="K116" s="2" t="s">
        <v>262</v>
      </c>
    </row>
    <row r="117" spans="10:11" x14ac:dyDescent="0.25">
      <c r="J117" s="2" t="s">
        <v>263</v>
      </c>
      <c r="K117" s="2" t="s">
        <v>264</v>
      </c>
    </row>
    <row r="118" spans="10:11" x14ac:dyDescent="0.25">
      <c r="J118" s="2" t="s">
        <v>265</v>
      </c>
      <c r="K118" s="2" t="s">
        <v>266</v>
      </c>
    </row>
    <row r="119" spans="10:11" x14ac:dyDescent="0.25">
      <c r="J119" s="2" t="s">
        <v>267</v>
      </c>
      <c r="K119" s="2" t="s">
        <v>268</v>
      </c>
    </row>
    <row r="120" spans="10:11" x14ac:dyDescent="0.25">
      <c r="J120" s="2" t="s">
        <v>269</v>
      </c>
      <c r="K120" s="2" t="s">
        <v>270</v>
      </c>
    </row>
    <row r="121" spans="10:11" x14ac:dyDescent="0.25">
      <c r="J121" s="4" t="s">
        <v>680</v>
      </c>
      <c r="K121" s="2" t="s">
        <v>199</v>
      </c>
    </row>
    <row r="122" spans="10:11" x14ac:dyDescent="0.25">
      <c r="J122" s="2" t="s">
        <v>271</v>
      </c>
      <c r="K122" s="2" t="s">
        <v>272</v>
      </c>
    </row>
    <row r="123" spans="10:11" x14ac:dyDescent="0.25">
      <c r="J123" s="2" t="s">
        <v>273</v>
      </c>
      <c r="K123" s="2" t="s">
        <v>274</v>
      </c>
    </row>
    <row r="124" spans="10:11" x14ac:dyDescent="0.25">
      <c r="J124" s="2" t="s">
        <v>275</v>
      </c>
      <c r="K124" s="2" t="s">
        <v>276</v>
      </c>
    </row>
    <row r="125" spans="10:11" x14ac:dyDescent="0.25">
      <c r="J125" s="2" t="s">
        <v>277</v>
      </c>
      <c r="K125" s="2" t="s">
        <v>278</v>
      </c>
    </row>
    <row r="126" spans="10:11" x14ac:dyDescent="0.25">
      <c r="J126" s="2" t="s">
        <v>279</v>
      </c>
      <c r="K126" s="2" t="s">
        <v>280</v>
      </c>
    </row>
    <row r="127" spans="10:11" x14ac:dyDescent="0.25">
      <c r="J127" s="2" t="s">
        <v>281</v>
      </c>
      <c r="K127" s="2" t="s">
        <v>282</v>
      </c>
    </row>
    <row r="128" spans="10:11" x14ac:dyDescent="0.25">
      <c r="J128" s="2" t="s">
        <v>283</v>
      </c>
      <c r="K128" s="2" t="s">
        <v>284</v>
      </c>
    </row>
    <row r="129" spans="10:11" x14ac:dyDescent="0.25">
      <c r="J129" s="2" t="s">
        <v>285</v>
      </c>
      <c r="K129" s="2" t="s">
        <v>286</v>
      </c>
    </row>
    <row r="130" spans="10:11" x14ac:dyDescent="0.25">
      <c r="J130" s="4" t="s">
        <v>679</v>
      </c>
      <c r="K130" s="2" t="s">
        <v>676</v>
      </c>
    </row>
    <row r="131" spans="10:11" x14ac:dyDescent="0.25">
      <c r="J131" s="2" t="s">
        <v>287</v>
      </c>
      <c r="K131" s="2" t="s">
        <v>288</v>
      </c>
    </row>
    <row r="132" spans="10:11" x14ac:dyDescent="0.25">
      <c r="J132" s="2" t="s">
        <v>289</v>
      </c>
      <c r="K132" s="2" t="s">
        <v>290</v>
      </c>
    </row>
    <row r="133" spans="10:11" x14ac:dyDescent="0.25">
      <c r="J133" s="2" t="s">
        <v>291</v>
      </c>
      <c r="K133" s="2" t="s">
        <v>292</v>
      </c>
    </row>
    <row r="134" spans="10:11" x14ac:dyDescent="0.25">
      <c r="J134" s="2" t="s">
        <v>293</v>
      </c>
      <c r="K134" s="2" t="s">
        <v>294</v>
      </c>
    </row>
    <row r="135" spans="10:11" x14ac:dyDescent="0.25">
      <c r="J135" s="2" t="s">
        <v>295</v>
      </c>
      <c r="K135" s="2" t="s">
        <v>296</v>
      </c>
    </row>
    <row r="136" spans="10:11" x14ac:dyDescent="0.25">
      <c r="J136" s="2" t="s">
        <v>297</v>
      </c>
      <c r="K136" s="2" t="s">
        <v>298</v>
      </c>
    </row>
    <row r="137" spans="10:11" x14ac:dyDescent="0.25">
      <c r="J137" s="2" t="s">
        <v>299</v>
      </c>
      <c r="K137" s="2" t="s">
        <v>300</v>
      </c>
    </row>
    <row r="138" spans="10:11" x14ac:dyDescent="0.25">
      <c r="J138" s="2" t="s">
        <v>301</v>
      </c>
      <c r="K138" s="2" t="s">
        <v>302</v>
      </c>
    </row>
    <row r="139" spans="10:11" x14ac:dyDescent="0.25">
      <c r="J139" s="2" t="s">
        <v>303</v>
      </c>
      <c r="K139" s="2" t="s">
        <v>304</v>
      </c>
    </row>
    <row r="140" spans="10:11" x14ac:dyDescent="0.25">
      <c r="J140" s="2" t="s">
        <v>305</v>
      </c>
      <c r="K140" s="2" t="s">
        <v>306</v>
      </c>
    </row>
    <row r="141" spans="10:11" x14ac:dyDescent="0.25">
      <c r="J141" s="2" t="s">
        <v>307</v>
      </c>
      <c r="K141" s="2" t="s">
        <v>308</v>
      </c>
    </row>
    <row r="142" spans="10:11" x14ac:dyDescent="0.25">
      <c r="J142" s="2" t="s">
        <v>309</v>
      </c>
      <c r="K142" s="2" t="s">
        <v>310</v>
      </c>
    </row>
    <row r="143" spans="10:11" x14ac:dyDescent="0.25">
      <c r="J143" s="2" t="s">
        <v>311</v>
      </c>
      <c r="K143" s="2" t="s">
        <v>312</v>
      </c>
    </row>
    <row r="144" spans="10:11" x14ac:dyDescent="0.25">
      <c r="J144" s="2" t="s">
        <v>313</v>
      </c>
      <c r="K144" s="2" t="s">
        <v>314</v>
      </c>
    </row>
    <row r="145" spans="10:11" x14ac:dyDescent="0.25">
      <c r="J145" s="2" t="s">
        <v>315</v>
      </c>
      <c r="K145" s="2" t="s">
        <v>316</v>
      </c>
    </row>
    <row r="146" spans="10:11" x14ac:dyDescent="0.25">
      <c r="J146" s="2" t="s">
        <v>317</v>
      </c>
      <c r="K146" s="2" t="s">
        <v>318</v>
      </c>
    </row>
    <row r="147" spans="10:11" x14ac:dyDescent="0.25">
      <c r="J147" s="2" t="s">
        <v>319</v>
      </c>
      <c r="K147" s="2" t="s">
        <v>320</v>
      </c>
    </row>
    <row r="148" spans="10:11" x14ac:dyDescent="0.25">
      <c r="J148" s="2" t="s">
        <v>321</v>
      </c>
      <c r="K148" s="2" t="s">
        <v>322</v>
      </c>
    </row>
    <row r="149" spans="10:11" x14ac:dyDescent="0.25">
      <c r="J149" s="2" t="s">
        <v>323</v>
      </c>
      <c r="K149" s="2" t="s">
        <v>324</v>
      </c>
    </row>
    <row r="150" spans="10:11" x14ac:dyDescent="0.25">
      <c r="J150" s="2" t="s">
        <v>325</v>
      </c>
      <c r="K150" s="2" t="s">
        <v>326</v>
      </c>
    </row>
    <row r="151" spans="10:11" x14ac:dyDescent="0.25">
      <c r="J151" s="2" t="s">
        <v>327</v>
      </c>
      <c r="K151" s="2" t="s">
        <v>328</v>
      </c>
    </row>
    <row r="152" spans="10:11" x14ac:dyDescent="0.25">
      <c r="J152" s="2" t="s">
        <v>329</v>
      </c>
      <c r="K152" s="2" t="s">
        <v>330</v>
      </c>
    </row>
    <row r="153" spans="10:11" x14ac:dyDescent="0.25">
      <c r="J153" s="2" t="s">
        <v>331</v>
      </c>
      <c r="K153" s="2" t="s">
        <v>332</v>
      </c>
    </row>
    <row r="154" spans="10:11" x14ac:dyDescent="0.25">
      <c r="J154" s="2" t="s">
        <v>333</v>
      </c>
      <c r="K154" s="2" t="s">
        <v>334</v>
      </c>
    </row>
    <row r="155" spans="10:11" x14ac:dyDescent="0.25">
      <c r="J155" s="2" t="s">
        <v>335</v>
      </c>
      <c r="K155" s="2" t="s">
        <v>336</v>
      </c>
    </row>
    <row r="156" spans="10:11" x14ac:dyDescent="0.25">
      <c r="J156" s="2" t="s">
        <v>337</v>
      </c>
      <c r="K156" s="2" t="s">
        <v>338</v>
      </c>
    </row>
    <row r="157" spans="10:11" x14ac:dyDescent="0.25">
      <c r="J157" s="2" t="s">
        <v>339</v>
      </c>
      <c r="K157" s="2" t="s">
        <v>340</v>
      </c>
    </row>
    <row r="158" spans="10:11" x14ac:dyDescent="0.25">
      <c r="J158" s="2" t="s">
        <v>341</v>
      </c>
      <c r="K158" s="2" t="s">
        <v>342</v>
      </c>
    </row>
    <row r="159" spans="10:11" x14ac:dyDescent="0.25">
      <c r="J159" s="2" t="s">
        <v>343</v>
      </c>
      <c r="K159" s="2" t="s">
        <v>344</v>
      </c>
    </row>
    <row r="160" spans="10:11" x14ac:dyDescent="0.25">
      <c r="J160" s="2" t="s">
        <v>345</v>
      </c>
      <c r="K160" s="2" t="s">
        <v>346</v>
      </c>
    </row>
    <row r="161" spans="10:11" x14ac:dyDescent="0.25">
      <c r="J161" s="2" t="s">
        <v>347</v>
      </c>
      <c r="K161" s="2" t="s">
        <v>348</v>
      </c>
    </row>
    <row r="162" spans="10:11" x14ac:dyDescent="0.25">
      <c r="J162" s="2" t="s">
        <v>349</v>
      </c>
      <c r="K162" s="2" t="s">
        <v>350</v>
      </c>
    </row>
    <row r="163" spans="10:11" x14ac:dyDescent="0.25">
      <c r="J163" s="2" t="s">
        <v>351</v>
      </c>
      <c r="K163" s="2" t="s">
        <v>352</v>
      </c>
    </row>
    <row r="164" spans="10:11" x14ac:dyDescent="0.25">
      <c r="J164" s="2" t="s">
        <v>353</v>
      </c>
      <c r="K164" s="2" t="s">
        <v>354</v>
      </c>
    </row>
    <row r="165" spans="10:11" x14ac:dyDescent="0.25">
      <c r="J165" s="2" t="s">
        <v>355</v>
      </c>
      <c r="K165" s="2" t="s">
        <v>356</v>
      </c>
    </row>
    <row r="166" spans="10:11" x14ac:dyDescent="0.25">
      <c r="J166" s="2" t="s">
        <v>357</v>
      </c>
      <c r="K166" s="2" t="s">
        <v>358</v>
      </c>
    </row>
    <row r="167" spans="10:11" x14ac:dyDescent="0.25">
      <c r="J167" s="2" t="s">
        <v>674</v>
      </c>
      <c r="K167" s="2" t="s">
        <v>675</v>
      </c>
    </row>
    <row r="168" spans="10:11" x14ac:dyDescent="0.25">
      <c r="J168" s="2" t="s">
        <v>359</v>
      </c>
      <c r="K168" s="2" t="s">
        <v>360</v>
      </c>
    </row>
    <row r="169" spans="10:11" x14ac:dyDescent="0.25">
      <c r="J169" s="2" t="s">
        <v>361</v>
      </c>
      <c r="K169" s="2" t="s">
        <v>362</v>
      </c>
    </row>
    <row r="170" spans="10:11" x14ac:dyDescent="0.25">
      <c r="J170" s="2" t="s">
        <v>363</v>
      </c>
      <c r="K170" s="2" t="s">
        <v>364</v>
      </c>
    </row>
    <row r="171" spans="10:11" x14ac:dyDescent="0.25">
      <c r="J171" s="2" t="s">
        <v>365</v>
      </c>
      <c r="K171" s="2" t="s">
        <v>366</v>
      </c>
    </row>
    <row r="172" spans="10:11" x14ac:dyDescent="0.25">
      <c r="J172" s="2" t="s">
        <v>367</v>
      </c>
      <c r="K172" s="2" t="s">
        <v>368</v>
      </c>
    </row>
    <row r="173" spans="10:11" x14ac:dyDescent="0.25">
      <c r="J173" s="2" t="s">
        <v>369</v>
      </c>
      <c r="K173" s="2" t="s">
        <v>370</v>
      </c>
    </row>
    <row r="174" spans="10:11" x14ac:dyDescent="0.25">
      <c r="J174" s="2" t="s">
        <v>371</v>
      </c>
      <c r="K174" s="2" t="s">
        <v>372</v>
      </c>
    </row>
    <row r="175" spans="10:11" x14ac:dyDescent="0.25">
      <c r="J175" s="2" t="s">
        <v>373</v>
      </c>
      <c r="K175" s="2" t="s">
        <v>374</v>
      </c>
    </row>
    <row r="176" spans="10:11" x14ac:dyDescent="0.25">
      <c r="J176" s="2" t="s">
        <v>375</v>
      </c>
      <c r="K176" s="2" t="s">
        <v>376</v>
      </c>
    </row>
    <row r="177" spans="10:11" x14ac:dyDescent="0.25">
      <c r="J177" s="2" t="s">
        <v>377</v>
      </c>
      <c r="K177" s="2" t="s">
        <v>378</v>
      </c>
    </row>
    <row r="178" spans="10:11" x14ac:dyDescent="0.25">
      <c r="J178" s="2" t="s">
        <v>379</v>
      </c>
      <c r="K178" s="2" t="s">
        <v>380</v>
      </c>
    </row>
    <row r="179" spans="10:11" x14ac:dyDescent="0.25">
      <c r="J179" s="2" t="s">
        <v>381</v>
      </c>
      <c r="K179" s="2" t="s">
        <v>382</v>
      </c>
    </row>
    <row r="180" spans="10:11" x14ac:dyDescent="0.25">
      <c r="J180" s="2" t="s">
        <v>383</v>
      </c>
      <c r="K180" s="2" t="s">
        <v>384</v>
      </c>
    </row>
    <row r="181" spans="10:11" x14ac:dyDescent="0.25">
      <c r="J181" s="2" t="s">
        <v>385</v>
      </c>
      <c r="K181" s="2" t="s">
        <v>386</v>
      </c>
    </row>
    <row r="182" spans="10:11" x14ac:dyDescent="0.25">
      <c r="J182" s="2" t="s">
        <v>387</v>
      </c>
      <c r="K182" s="2" t="s">
        <v>388</v>
      </c>
    </row>
    <row r="183" spans="10:11" x14ac:dyDescent="0.25">
      <c r="J183" s="2" t="s">
        <v>389</v>
      </c>
      <c r="K183" s="2" t="s">
        <v>390</v>
      </c>
    </row>
    <row r="184" spans="10:11" x14ac:dyDescent="0.25">
      <c r="J184" s="2" t="s">
        <v>391</v>
      </c>
      <c r="K184" s="2" t="s">
        <v>392</v>
      </c>
    </row>
    <row r="185" spans="10:11" x14ac:dyDescent="0.25">
      <c r="J185" s="2" t="s">
        <v>393</v>
      </c>
      <c r="K185" s="2" t="s">
        <v>394</v>
      </c>
    </row>
    <row r="186" spans="10:11" x14ac:dyDescent="0.25">
      <c r="J186" s="2" t="s">
        <v>395</v>
      </c>
      <c r="K186" s="2" t="s">
        <v>396</v>
      </c>
    </row>
    <row r="187" spans="10:11" x14ac:dyDescent="0.25">
      <c r="J187" s="2" t="s">
        <v>397</v>
      </c>
      <c r="K187" s="2" t="s">
        <v>398</v>
      </c>
    </row>
    <row r="188" spans="10:11" x14ac:dyDescent="0.25">
      <c r="J188" s="2" t="s">
        <v>399</v>
      </c>
      <c r="K188" s="2" t="s">
        <v>400</v>
      </c>
    </row>
    <row r="189" spans="10:11" x14ac:dyDescent="0.25">
      <c r="J189" s="2" t="s">
        <v>401</v>
      </c>
      <c r="K189" s="2" t="s">
        <v>402</v>
      </c>
    </row>
    <row r="190" spans="10:11" x14ac:dyDescent="0.25">
      <c r="J190" s="2" t="s">
        <v>403</v>
      </c>
      <c r="K190" s="2" t="s">
        <v>404</v>
      </c>
    </row>
    <row r="191" spans="10:11" x14ac:dyDescent="0.25">
      <c r="J191" s="2" t="s">
        <v>405</v>
      </c>
      <c r="K191" s="2" t="s">
        <v>406</v>
      </c>
    </row>
    <row r="192" spans="10:11" x14ac:dyDescent="0.25">
      <c r="J192" s="2" t="s">
        <v>407</v>
      </c>
      <c r="K192" s="2" t="s">
        <v>408</v>
      </c>
    </row>
    <row r="193" spans="10:11" x14ac:dyDescent="0.25">
      <c r="J193" s="2" t="s">
        <v>409</v>
      </c>
      <c r="K193" s="2" t="s">
        <v>410</v>
      </c>
    </row>
    <row r="194" spans="10:11" x14ac:dyDescent="0.25">
      <c r="J194" s="2" t="s">
        <v>411</v>
      </c>
      <c r="K194" s="2" t="s">
        <v>412</v>
      </c>
    </row>
    <row r="195" spans="10:11" x14ac:dyDescent="0.25">
      <c r="J195" s="2" t="s">
        <v>413</v>
      </c>
      <c r="K195" s="2" t="s">
        <v>414</v>
      </c>
    </row>
    <row r="196" spans="10:11" x14ac:dyDescent="0.25">
      <c r="J196" s="2" t="s">
        <v>415</v>
      </c>
      <c r="K196" s="2" t="s">
        <v>416</v>
      </c>
    </row>
    <row r="197" spans="10:11" x14ac:dyDescent="0.25">
      <c r="J197" s="2" t="s">
        <v>417</v>
      </c>
      <c r="K197" s="2" t="s">
        <v>418</v>
      </c>
    </row>
    <row r="198" spans="10:11" x14ac:dyDescent="0.25">
      <c r="J198" s="2" t="s">
        <v>419</v>
      </c>
      <c r="K198" s="2" t="s">
        <v>420</v>
      </c>
    </row>
    <row r="199" spans="10:11" x14ac:dyDescent="0.25">
      <c r="J199" s="2" t="s">
        <v>421</v>
      </c>
      <c r="K199" s="2" t="s">
        <v>422</v>
      </c>
    </row>
    <row r="200" spans="10:11" x14ac:dyDescent="0.25">
      <c r="J200" s="2" t="s">
        <v>423</v>
      </c>
      <c r="K200" s="2" t="s">
        <v>424</v>
      </c>
    </row>
    <row r="201" spans="10:11" x14ac:dyDescent="0.25">
      <c r="J201" s="2" t="s">
        <v>425</v>
      </c>
      <c r="K201" s="2" t="s">
        <v>426</v>
      </c>
    </row>
    <row r="202" spans="10:11" x14ac:dyDescent="0.25">
      <c r="J202" s="2" t="s">
        <v>427</v>
      </c>
      <c r="K202" s="2" t="s">
        <v>428</v>
      </c>
    </row>
    <row r="203" spans="10:11" x14ac:dyDescent="0.25">
      <c r="J203" s="2" t="s">
        <v>429</v>
      </c>
      <c r="K203" s="2" t="s">
        <v>430</v>
      </c>
    </row>
    <row r="204" spans="10:11" x14ac:dyDescent="0.25">
      <c r="J204" s="2" t="s">
        <v>431</v>
      </c>
      <c r="K204" s="2" t="s">
        <v>432</v>
      </c>
    </row>
    <row r="205" spans="10:11" x14ac:dyDescent="0.25">
      <c r="J205" s="2" t="s">
        <v>433</v>
      </c>
      <c r="K205" s="2" t="s">
        <v>434</v>
      </c>
    </row>
    <row r="206" spans="10:11" x14ac:dyDescent="0.25">
      <c r="J206" s="2" t="s">
        <v>435</v>
      </c>
      <c r="K206" s="2" t="s">
        <v>436</v>
      </c>
    </row>
    <row r="207" spans="10:11" x14ac:dyDescent="0.25">
      <c r="J207" s="2" t="s">
        <v>437</v>
      </c>
      <c r="K207" s="2" t="s">
        <v>438</v>
      </c>
    </row>
    <row r="208" spans="10:11" x14ac:dyDescent="0.25">
      <c r="J208" s="2" t="s">
        <v>439</v>
      </c>
      <c r="K208" s="2" t="s">
        <v>440</v>
      </c>
    </row>
    <row r="209" spans="10:11" x14ac:dyDescent="0.25">
      <c r="J209" s="2" t="s">
        <v>441</v>
      </c>
      <c r="K209" s="2" t="s">
        <v>442</v>
      </c>
    </row>
    <row r="210" spans="10:11" x14ac:dyDescent="0.25">
      <c r="J210" s="2" t="s">
        <v>443</v>
      </c>
      <c r="K210" s="2" t="s">
        <v>444</v>
      </c>
    </row>
    <row r="211" spans="10:11" x14ac:dyDescent="0.25">
      <c r="J211" s="2" t="s">
        <v>445</v>
      </c>
      <c r="K211" s="2" t="s">
        <v>446</v>
      </c>
    </row>
    <row r="212" spans="10:11" x14ac:dyDescent="0.25">
      <c r="J212" s="2" t="s">
        <v>447</v>
      </c>
      <c r="K212" s="2" t="s">
        <v>448</v>
      </c>
    </row>
    <row r="213" spans="10:11" x14ac:dyDescent="0.25">
      <c r="J213" s="2" t="s">
        <v>449</v>
      </c>
      <c r="K213" s="2" t="s">
        <v>450</v>
      </c>
    </row>
    <row r="214" spans="10:11" x14ac:dyDescent="0.25">
      <c r="J214" s="2" t="s">
        <v>451</v>
      </c>
      <c r="K214" s="2" t="s">
        <v>452</v>
      </c>
    </row>
    <row r="215" spans="10:11" x14ac:dyDescent="0.25">
      <c r="J215" s="2" t="s">
        <v>453</v>
      </c>
      <c r="K215" s="2" t="s">
        <v>454</v>
      </c>
    </row>
    <row r="216" spans="10:11" x14ac:dyDescent="0.25">
      <c r="J216" s="2" t="s">
        <v>455</v>
      </c>
      <c r="K216" s="2" t="s">
        <v>456</v>
      </c>
    </row>
    <row r="217" spans="10:11" x14ac:dyDescent="0.25">
      <c r="J217" s="2" t="s">
        <v>457</v>
      </c>
      <c r="K217" s="2" t="s">
        <v>458</v>
      </c>
    </row>
    <row r="218" spans="10:11" x14ac:dyDescent="0.25">
      <c r="J218" s="2" t="s">
        <v>459</v>
      </c>
      <c r="K218" s="2" t="s">
        <v>460</v>
      </c>
    </row>
    <row r="219" spans="10:11" x14ac:dyDescent="0.25">
      <c r="J219" s="2" t="s">
        <v>461</v>
      </c>
      <c r="K219" s="2" t="s">
        <v>462</v>
      </c>
    </row>
    <row r="220" spans="10:11" x14ac:dyDescent="0.25">
      <c r="J220" s="2" t="s">
        <v>463</v>
      </c>
      <c r="K220" s="2" t="s">
        <v>464</v>
      </c>
    </row>
    <row r="221" spans="10:11" x14ac:dyDescent="0.25">
      <c r="J221" s="2" t="s">
        <v>465</v>
      </c>
      <c r="K221" s="2" t="s">
        <v>466</v>
      </c>
    </row>
    <row r="222" spans="10:11" x14ac:dyDescent="0.25">
      <c r="J222" s="2" t="s">
        <v>467</v>
      </c>
      <c r="K222" s="2" t="s">
        <v>468</v>
      </c>
    </row>
    <row r="223" spans="10:11" x14ac:dyDescent="0.25">
      <c r="J223" s="2" t="s">
        <v>469</v>
      </c>
      <c r="K223" s="2" t="s">
        <v>470</v>
      </c>
    </row>
    <row r="224" spans="10:11" x14ac:dyDescent="0.25">
      <c r="J224" s="2" t="s">
        <v>471</v>
      </c>
      <c r="K224" s="2" t="s">
        <v>472</v>
      </c>
    </row>
    <row r="225" spans="10:11" x14ac:dyDescent="0.25">
      <c r="J225" s="2" t="s">
        <v>473</v>
      </c>
      <c r="K225" s="2" t="s">
        <v>474</v>
      </c>
    </row>
    <row r="226" spans="10:11" x14ac:dyDescent="0.25">
      <c r="J226" s="2" t="s">
        <v>475</v>
      </c>
      <c r="K226" s="2" t="s">
        <v>476</v>
      </c>
    </row>
    <row r="227" spans="10:11" x14ac:dyDescent="0.25">
      <c r="J227" s="2" t="s">
        <v>477</v>
      </c>
      <c r="K227" s="2" t="s">
        <v>478</v>
      </c>
    </row>
    <row r="228" spans="10:11" x14ac:dyDescent="0.25">
      <c r="J228" s="2" t="s">
        <v>479</v>
      </c>
      <c r="K228" s="2" t="s">
        <v>480</v>
      </c>
    </row>
    <row r="229" spans="10:11" x14ac:dyDescent="0.25">
      <c r="J229" s="2" t="s">
        <v>481</v>
      </c>
      <c r="K229" s="2" t="s">
        <v>482</v>
      </c>
    </row>
    <row r="230" spans="10:11" x14ac:dyDescent="0.25">
      <c r="J230" s="2" t="s">
        <v>483</v>
      </c>
      <c r="K230" s="2" t="s">
        <v>484</v>
      </c>
    </row>
    <row r="231" spans="10:11" x14ac:dyDescent="0.25">
      <c r="J231" s="2" t="s">
        <v>485</v>
      </c>
      <c r="K231" s="2" t="s">
        <v>486</v>
      </c>
    </row>
    <row r="232" spans="10:11" x14ac:dyDescent="0.25">
      <c r="J232" s="2" t="s">
        <v>487</v>
      </c>
      <c r="K232" s="2" t="s">
        <v>488</v>
      </c>
    </row>
    <row r="233" spans="10:11" x14ac:dyDescent="0.25">
      <c r="J233" s="2" t="s">
        <v>489</v>
      </c>
      <c r="K233" s="2" t="s">
        <v>490</v>
      </c>
    </row>
    <row r="234" spans="10:11" x14ac:dyDescent="0.25">
      <c r="J234" s="2" t="s">
        <v>491</v>
      </c>
      <c r="K234" s="2" t="s">
        <v>492</v>
      </c>
    </row>
    <row r="235" spans="10:11" x14ac:dyDescent="0.25">
      <c r="J235" s="2" t="s">
        <v>493</v>
      </c>
      <c r="K235" s="2" t="s">
        <v>494</v>
      </c>
    </row>
    <row r="236" spans="10:11" x14ac:dyDescent="0.25">
      <c r="J236" s="2" t="s">
        <v>495</v>
      </c>
      <c r="K236" s="2" t="s">
        <v>496</v>
      </c>
    </row>
    <row r="237" spans="10:11" x14ac:dyDescent="0.25">
      <c r="J237" s="2" t="s">
        <v>497</v>
      </c>
      <c r="K237" s="2" t="s">
        <v>498</v>
      </c>
    </row>
    <row r="238" spans="10:11" x14ac:dyDescent="0.25">
      <c r="J238" s="2" t="s">
        <v>499</v>
      </c>
      <c r="K238" s="2" t="s">
        <v>500</v>
      </c>
    </row>
    <row r="239" spans="10:11" x14ac:dyDescent="0.25">
      <c r="J239" s="2" t="s">
        <v>501</v>
      </c>
      <c r="K239" s="2" t="s">
        <v>502</v>
      </c>
    </row>
    <row r="240" spans="10:11" x14ac:dyDescent="0.25">
      <c r="J240" s="2" t="s">
        <v>503</v>
      </c>
      <c r="K240" s="2" t="s">
        <v>504</v>
      </c>
    </row>
    <row r="241" spans="10:11" x14ac:dyDescent="0.25">
      <c r="J241" s="2" t="s">
        <v>505</v>
      </c>
      <c r="K241" s="2" t="s">
        <v>506</v>
      </c>
    </row>
    <row r="242" spans="10:11" x14ac:dyDescent="0.25">
      <c r="J242" s="2" t="s">
        <v>507</v>
      </c>
      <c r="K242" s="2" t="s">
        <v>508</v>
      </c>
    </row>
    <row r="243" spans="10:11" x14ac:dyDescent="0.25">
      <c r="J243" s="2" t="s">
        <v>509</v>
      </c>
      <c r="K243" s="2" t="s">
        <v>510</v>
      </c>
    </row>
    <row r="244" spans="10:11" x14ac:dyDescent="0.25">
      <c r="J244" s="2" t="s">
        <v>511</v>
      </c>
      <c r="K244" s="2" t="s">
        <v>512</v>
      </c>
    </row>
    <row r="245" spans="10:11" x14ac:dyDescent="0.25">
      <c r="J245" s="2" t="s">
        <v>513</v>
      </c>
      <c r="K245" s="2" t="s">
        <v>514</v>
      </c>
    </row>
    <row r="246" spans="10:11" x14ac:dyDescent="0.25">
      <c r="J246" s="2" t="s">
        <v>515</v>
      </c>
      <c r="K246" s="2" t="s">
        <v>516</v>
      </c>
    </row>
    <row r="247" spans="10:11" x14ac:dyDescent="0.25">
      <c r="J247" s="2" t="s">
        <v>517</v>
      </c>
      <c r="K247" s="2" t="s">
        <v>518</v>
      </c>
    </row>
    <row r="248" spans="10:11" x14ac:dyDescent="0.25">
      <c r="J248" s="2" t="s">
        <v>519</v>
      </c>
      <c r="K248" s="2" t="s">
        <v>520</v>
      </c>
    </row>
    <row r="249" spans="10:11" x14ac:dyDescent="0.25">
      <c r="J249" s="2" t="s">
        <v>521</v>
      </c>
      <c r="K249" s="2" t="s">
        <v>522</v>
      </c>
    </row>
    <row r="250" spans="10:11" x14ac:dyDescent="0.25">
      <c r="J250" s="2" t="s">
        <v>523</v>
      </c>
      <c r="K250" s="2" t="s">
        <v>524</v>
      </c>
    </row>
    <row r="251" spans="10:11" x14ac:dyDescent="0.25">
      <c r="J251" s="2" t="s">
        <v>525</v>
      </c>
      <c r="K251" s="2" t="s">
        <v>526</v>
      </c>
    </row>
    <row r="252" spans="10:11" x14ac:dyDescent="0.25">
      <c r="J252" s="2" t="s">
        <v>527</v>
      </c>
      <c r="K252" s="2" t="s">
        <v>528</v>
      </c>
    </row>
    <row r="253" spans="10:11" x14ac:dyDescent="0.25">
      <c r="J253" s="2" t="s">
        <v>529</v>
      </c>
      <c r="K253" s="2" t="s">
        <v>530</v>
      </c>
    </row>
    <row r="254" spans="10:11" x14ac:dyDescent="0.25">
      <c r="J254" s="2" t="s">
        <v>531</v>
      </c>
      <c r="K254" s="2" t="s">
        <v>532</v>
      </c>
    </row>
    <row r="255" spans="10:11" x14ac:dyDescent="0.25">
      <c r="J255" s="2" t="s">
        <v>533</v>
      </c>
      <c r="K255" s="2" t="s">
        <v>534</v>
      </c>
    </row>
    <row r="256" spans="10:11" x14ac:dyDescent="0.25">
      <c r="J256" s="2" t="s">
        <v>535</v>
      </c>
      <c r="K256" s="2" t="s">
        <v>536</v>
      </c>
    </row>
    <row r="257" spans="10:11" x14ac:dyDescent="0.25">
      <c r="J257" s="2" t="s">
        <v>537</v>
      </c>
      <c r="K257" s="2" t="s">
        <v>538</v>
      </c>
    </row>
    <row r="258" spans="10:11" x14ac:dyDescent="0.25">
      <c r="J258" s="2" t="s">
        <v>539</v>
      </c>
      <c r="K258" s="2" t="s">
        <v>540</v>
      </c>
    </row>
    <row r="259" spans="10:11" x14ac:dyDescent="0.25">
      <c r="J259" s="2" t="s">
        <v>541</v>
      </c>
      <c r="K259" s="2" t="s">
        <v>542</v>
      </c>
    </row>
    <row r="260" spans="10:11" x14ac:dyDescent="0.25">
      <c r="J260" s="2" t="s">
        <v>543</v>
      </c>
      <c r="K260" s="2" t="s">
        <v>544</v>
      </c>
    </row>
    <row r="261" spans="10:11" x14ac:dyDescent="0.25">
      <c r="J261" s="2" t="s">
        <v>545</v>
      </c>
      <c r="K261" s="2" t="s">
        <v>546</v>
      </c>
    </row>
    <row r="262" spans="10:11" x14ac:dyDescent="0.25">
      <c r="J262" s="2" t="s">
        <v>547</v>
      </c>
      <c r="K262" s="2" t="s">
        <v>548</v>
      </c>
    </row>
    <row r="263" spans="10:11" x14ac:dyDescent="0.25">
      <c r="J263" s="2" t="s">
        <v>549</v>
      </c>
      <c r="K263" s="2" t="s">
        <v>550</v>
      </c>
    </row>
    <row r="264" spans="10:11" x14ac:dyDescent="0.25">
      <c r="J264" s="2" t="s">
        <v>551</v>
      </c>
      <c r="K264" s="2" t="s">
        <v>552</v>
      </c>
    </row>
    <row r="265" spans="10:11" x14ac:dyDescent="0.25">
      <c r="J265" s="2" t="s">
        <v>553</v>
      </c>
      <c r="K265" s="2" t="s">
        <v>554</v>
      </c>
    </row>
    <row r="266" spans="10:11" x14ac:dyDescent="0.25">
      <c r="J266" s="2" t="s">
        <v>555</v>
      </c>
      <c r="K266" s="2" t="s">
        <v>556</v>
      </c>
    </row>
    <row r="267" spans="10:11" x14ac:dyDescent="0.25">
      <c r="J267" s="2" t="s">
        <v>557</v>
      </c>
      <c r="K267" s="2" t="s">
        <v>558</v>
      </c>
    </row>
    <row r="268" spans="10:11" x14ac:dyDescent="0.25">
      <c r="J268" s="2" t="s">
        <v>559</v>
      </c>
      <c r="K268" s="2" t="s">
        <v>560</v>
      </c>
    </row>
    <row r="269" spans="10:11" x14ac:dyDescent="0.25">
      <c r="J269" s="2" t="s">
        <v>561</v>
      </c>
      <c r="K269" s="2" t="s">
        <v>562</v>
      </c>
    </row>
    <row r="270" spans="10:11" x14ac:dyDescent="0.25">
      <c r="J270" s="2" t="s">
        <v>563</v>
      </c>
      <c r="K270" s="2" t="s">
        <v>564</v>
      </c>
    </row>
    <row r="271" spans="10:11" x14ac:dyDescent="0.25">
      <c r="J271" s="2" t="s">
        <v>565</v>
      </c>
      <c r="K271" s="2" t="s">
        <v>566</v>
      </c>
    </row>
    <row r="272" spans="10:11" x14ac:dyDescent="0.25">
      <c r="J272" s="2" t="s">
        <v>567</v>
      </c>
      <c r="K272" s="2" t="s">
        <v>568</v>
      </c>
    </row>
    <row r="273" spans="10:11" x14ac:dyDescent="0.25">
      <c r="J273" s="2" t="s">
        <v>569</v>
      </c>
      <c r="K273" s="2" t="s">
        <v>570</v>
      </c>
    </row>
    <row r="274" spans="10:11" x14ac:dyDescent="0.25">
      <c r="J274" s="2" t="s">
        <v>571</v>
      </c>
      <c r="K274" s="2" t="s">
        <v>572</v>
      </c>
    </row>
    <row r="275" spans="10:11" x14ac:dyDescent="0.25">
      <c r="J275" s="2" t="s">
        <v>573</v>
      </c>
      <c r="K275" s="2" t="s">
        <v>574</v>
      </c>
    </row>
    <row r="276" spans="10:11" x14ac:dyDescent="0.25">
      <c r="J276" s="2" t="s">
        <v>575</v>
      </c>
      <c r="K276" s="2" t="s">
        <v>576</v>
      </c>
    </row>
    <row r="277" spans="10:11" x14ac:dyDescent="0.25">
      <c r="J277" s="2" t="s">
        <v>577</v>
      </c>
      <c r="K277" s="2" t="s">
        <v>578</v>
      </c>
    </row>
    <row r="278" spans="10:11" x14ac:dyDescent="0.25">
      <c r="J278" s="4" t="s">
        <v>681</v>
      </c>
      <c r="K278" s="2" t="s">
        <v>241</v>
      </c>
    </row>
    <row r="279" spans="10:11" x14ac:dyDescent="0.25">
      <c r="J279" s="2" t="s">
        <v>579</v>
      </c>
      <c r="K279" s="2" t="s">
        <v>580</v>
      </c>
    </row>
    <row r="280" spans="10:11" x14ac:dyDescent="0.25">
      <c r="J280" s="2" t="s">
        <v>581</v>
      </c>
      <c r="K280" s="2" t="s">
        <v>582</v>
      </c>
    </row>
    <row r="281" spans="10:11" x14ac:dyDescent="0.25">
      <c r="J281" s="2" t="s">
        <v>583</v>
      </c>
      <c r="K281" s="2" t="s">
        <v>584</v>
      </c>
    </row>
    <row r="282" spans="10:11" x14ac:dyDescent="0.25">
      <c r="J282" s="2" t="s">
        <v>585</v>
      </c>
      <c r="K282" s="2" t="s">
        <v>586</v>
      </c>
    </row>
    <row r="283" spans="10:11" x14ac:dyDescent="0.25">
      <c r="J283" s="2" t="s">
        <v>587</v>
      </c>
      <c r="K283" s="2" t="s">
        <v>588</v>
      </c>
    </row>
    <row r="284" spans="10:11" x14ac:dyDescent="0.25">
      <c r="J284" s="2" t="s">
        <v>589</v>
      </c>
      <c r="K284" s="2" t="s">
        <v>590</v>
      </c>
    </row>
    <row r="285" spans="10:11" x14ac:dyDescent="0.25">
      <c r="J285" s="2" t="s">
        <v>591</v>
      </c>
      <c r="K285" s="2" t="s">
        <v>592</v>
      </c>
    </row>
    <row r="286" spans="10:11" x14ac:dyDescent="0.25">
      <c r="J286" s="2" t="s">
        <v>593</v>
      </c>
      <c r="K286" s="2" t="s">
        <v>594</v>
      </c>
    </row>
    <row r="287" spans="10:11" x14ac:dyDescent="0.25">
      <c r="J287" s="2" t="s">
        <v>595</v>
      </c>
      <c r="K287" s="2" t="s">
        <v>596</v>
      </c>
    </row>
    <row r="288" spans="10:11" x14ac:dyDescent="0.25">
      <c r="J288" s="2" t="s">
        <v>597</v>
      </c>
      <c r="K288" s="2" t="s">
        <v>598</v>
      </c>
    </row>
    <row r="289" spans="10:11" x14ac:dyDescent="0.25">
      <c r="J289" s="2" t="s">
        <v>599</v>
      </c>
      <c r="K289" s="2" t="s">
        <v>600</v>
      </c>
    </row>
    <row r="290" spans="10:11" x14ac:dyDescent="0.25">
      <c r="J290" s="2" t="s">
        <v>601</v>
      </c>
      <c r="K290" s="2" t="s">
        <v>602</v>
      </c>
    </row>
    <row r="291" spans="10:11" x14ac:dyDescent="0.25">
      <c r="J291" s="2" t="s">
        <v>603</v>
      </c>
      <c r="K291" s="2" t="s">
        <v>604</v>
      </c>
    </row>
    <row r="292" spans="10:11" x14ac:dyDescent="0.25">
      <c r="J292" s="2" t="s">
        <v>605</v>
      </c>
      <c r="K292" s="2" t="s">
        <v>606</v>
      </c>
    </row>
    <row r="293" spans="10:11" x14ac:dyDescent="0.25">
      <c r="J293" s="2" t="s">
        <v>607</v>
      </c>
      <c r="K293" s="2" t="s">
        <v>608</v>
      </c>
    </row>
    <row r="294" spans="10:11" x14ac:dyDescent="0.25">
      <c r="J294" s="2" t="s">
        <v>609</v>
      </c>
      <c r="K294" s="2" t="s">
        <v>610</v>
      </c>
    </row>
    <row r="295" spans="10:11" x14ac:dyDescent="0.25">
      <c r="J295" s="2" t="s">
        <v>611</v>
      </c>
      <c r="K295" s="2" t="s">
        <v>612</v>
      </c>
    </row>
    <row r="296" spans="10:11" x14ac:dyDescent="0.25">
      <c r="J296" s="2" t="s">
        <v>613</v>
      </c>
      <c r="K296" s="2" t="s">
        <v>614</v>
      </c>
    </row>
    <row r="297" spans="10:11" x14ac:dyDescent="0.25">
      <c r="J297" s="2" t="s">
        <v>615</v>
      </c>
      <c r="K297" s="2" t="s">
        <v>616</v>
      </c>
    </row>
    <row r="298" spans="10:11" x14ac:dyDescent="0.25">
      <c r="J298" s="2" t="s">
        <v>617</v>
      </c>
      <c r="K298" s="2" t="s">
        <v>618</v>
      </c>
    </row>
    <row r="299" spans="10:11" x14ac:dyDescent="0.25">
      <c r="J299" s="2" t="s">
        <v>619</v>
      </c>
      <c r="K299" s="2" t="s">
        <v>620</v>
      </c>
    </row>
    <row r="300" spans="10:11" x14ac:dyDescent="0.25">
      <c r="J300" s="2" t="s">
        <v>621</v>
      </c>
      <c r="K300" s="2" t="s">
        <v>622</v>
      </c>
    </row>
    <row r="301" spans="10:11" x14ac:dyDescent="0.25">
      <c r="J301" s="2" t="s">
        <v>623</v>
      </c>
      <c r="K301" s="2" t="s">
        <v>624</v>
      </c>
    </row>
    <row r="302" spans="10:11" x14ac:dyDescent="0.25">
      <c r="J302" s="2" t="s">
        <v>625</v>
      </c>
      <c r="K302" s="2" t="s">
        <v>626</v>
      </c>
    </row>
    <row r="303" spans="10:11" x14ac:dyDescent="0.25">
      <c r="J303" s="2" t="s">
        <v>627</v>
      </c>
      <c r="K303" s="2" t="s">
        <v>628</v>
      </c>
    </row>
    <row r="304" spans="10:11" x14ac:dyDescent="0.25">
      <c r="J304" s="2" t="s">
        <v>629</v>
      </c>
      <c r="K304" s="2" t="s">
        <v>630</v>
      </c>
    </row>
    <row r="305" spans="10:11" x14ac:dyDescent="0.25">
      <c r="J305" s="2" t="s">
        <v>631</v>
      </c>
      <c r="K305" s="2" t="s">
        <v>632</v>
      </c>
    </row>
    <row r="306" spans="10:11" x14ac:dyDescent="0.25">
      <c r="J306" s="2" t="s">
        <v>633</v>
      </c>
      <c r="K306" s="2" t="s">
        <v>634</v>
      </c>
    </row>
    <row r="307" spans="10:11" x14ac:dyDescent="0.25">
      <c r="J307" s="2" t="s">
        <v>635</v>
      </c>
      <c r="K307" s="2" t="s">
        <v>636</v>
      </c>
    </row>
    <row r="308" spans="10:11" x14ac:dyDescent="0.25">
      <c r="J308" s="2" t="s">
        <v>637</v>
      </c>
      <c r="K308" s="2" t="s">
        <v>638</v>
      </c>
    </row>
    <row r="309" spans="10:11" x14ac:dyDescent="0.25">
      <c r="J309" s="2" t="s">
        <v>639</v>
      </c>
      <c r="K309" s="2" t="s">
        <v>640</v>
      </c>
    </row>
    <row r="310" spans="10:11" x14ac:dyDescent="0.25">
      <c r="J310" s="2" t="s">
        <v>641</v>
      </c>
      <c r="K310" s="2" t="s">
        <v>642</v>
      </c>
    </row>
    <row r="311" spans="10:11" x14ac:dyDescent="0.25">
      <c r="J311" s="2" t="s">
        <v>643</v>
      </c>
      <c r="K311" s="2" t="s">
        <v>644</v>
      </c>
    </row>
    <row r="312" spans="10:11" x14ac:dyDescent="0.25">
      <c r="J312" s="2" t="s">
        <v>645</v>
      </c>
      <c r="K312" s="2" t="s">
        <v>646</v>
      </c>
    </row>
    <row r="313" spans="10:11" x14ac:dyDescent="0.25">
      <c r="J313" s="2" t="s">
        <v>647</v>
      </c>
      <c r="K313" s="2" t="s">
        <v>648</v>
      </c>
    </row>
    <row r="314" spans="10:11" x14ac:dyDescent="0.25">
      <c r="J314" s="2" t="s">
        <v>649</v>
      </c>
      <c r="K314" s="2" t="s">
        <v>650</v>
      </c>
    </row>
    <row r="315" spans="10:11" x14ac:dyDescent="0.25">
      <c r="J315" s="2" t="s">
        <v>651</v>
      </c>
      <c r="K315" s="2" t="s">
        <v>652</v>
      </c>
    </row>
    <row r="316" spans="10:11" x14ac:dyDescent="0.25">
      <c r="J316" s="2" t="s">
        <v>653</v>
      </c>
      <c r="K316" s="2" t="s">
        <v>654</v>
      </c>
    </row>
    <row r="317" spans="10:11" x14ac:dyDescent="0.25">
      <c r="J317" s="2" t="s">
        <v>655</v>
      </c>
      <c r="K317" s="2" t="s">
        <v>656</v>
      </c>
    </row>
    <row r="318" spans="10:11" x14ac:dyDescent="0.25">
      <c r="J318" s="2" t="s">
        <v>657</v>
      </c>
      <c r="K318" s="2" t="s">
        <v>658</v>
      </c>
    </row>
    <row r="319" spans="10:11" x14ac:dyDescent="0.25">
      <c r="J319" s="2" t="s">
        <v>659</v>
      </c>
      <c r="K319" s="2" t="s">
        <v>660</v>
      </c>
    </row>
    <row r="320" spans="10:11" x14ac:dyDescent="0.25">
      <c r="J320" s="2" t="s">
        <v>661</v>
      </c>
      <c r="K320" s="2" t="s">
        <v>662</v>
      </c>
    </row>
    <row r="321" spans="10:11" x14ac:dyDescent="0.25">
      <c r="J321" s="4" t="s">
        <v>668</v>
      </c>
      <c r="K321" s="2" t="s">
        <v>669</v>
      </c>
    </row>
    <row r="322" spans="10:11" x14ac:dyDescent="0.25">
      <c r="J322" s="4" t="s">
        <v>670</v>
      </c>
      <c r="K322" s="2" t="s">
        <v>671</v>
      </c>
    </row>
    <row r="323" spans="10:11" x14ac:dyDescent="0.25">
      <c r="J323" s="4" t="s">
        <v>672</v>
      </c>
      <c r="K323" s="2" t="s">
        <v>673</v>
      </c>
    </row>
    <row r="324" spans="10:11" x14ac:dyDescent="0.25">
      <c r="J324" s="4" t="s">
        <v>629</v>
      </c>
      <c r="K324" s="2" t="s">
        <v>630</v>
      </c>
    </row>
    <row r="325" spans="10:11" x14ac:dyDescent="0.25">
      <c r="J325" s="2"/>
      <c r="K325" s="2"/>
    </row>
    <row r="326" spans="10:11" x14ac:dyDescent="0.25">
      <c r="J326" s="2"/>
      <c r="K326" s="2"/>
    </row>
    <row r="327" spans="10:11" x14ac:dyDescent="0.25">
      <c r="J327" s="2"/>
      <c r="K327" s="2"/>
    </row>
    <row r="328" spans="10:11" x14ac:dyDescent="0.25">
      <c r="J328" s="2"/>
      <c r="K328" s="2"/>
    </row>
    <row r="329" spans="10:11" x14ac:dyDescent="0.25">
      <c r="J329" s="2"/>
      <c r="K329" s="2"/>
    </row>
    <row r="330" spans="10:11" x14ac:dyDescent="0.25">
      <c r="J330" s="2"/>
      <c r="K330" s="2"/>
    </row>
    <row r="331" spans="10:11" x14ac:dyDescent="0.25">
      <c r="J331" s="2"/>
      <c r="K331" s="2"/>
    </row>
    <row r="332" spans="10:11" x14ac:dyDescent="0.25">
      <c r="J332" s="2"/>
      <c r="K332" s="2"/>
    </row>
    <row r="333" spans="10:11" x14ac:dyDescent="0.25">
      <c r="J333" s="2"/>
      <c r="K333" s="2"/>
    </row>
    <row r="334" spans="10:11" x14ac:dyDescent="0.25">
      <c r="J334" s="2"/>
      <c r="K334" s="2"/>
    </row>
    <row r="335" spans="10:11" x14ac:dyDescent="0.25">
      <c r="J335" s="2"/>
      <c r="K335" s="2"/>
    </row>
    <row r="336" spans="10:11" x14ac:dyDescent="0.25">
      <c r="J336" s="2"/>
      <c r="K336" s="2"/>
    </row>
    <row r="337" spans="10:11" x14ac:dyDescent="0.25">
      <c r="J337" s="2"/>
      <c r="K337" s="2"/>
    </row>
    <row r="338" spans="10:11" x14ac:dyDescent="0.25">
      <c r="J338" s="2"/>
      <c r="K338" s="2"/>
    </row>
    <row r="339" spans="10:11" x14ac:dyDescent="0.25">
      <c r="J339" s="2"/>
      <c r="K339" s="2"/>
    </row>
    <row r="340" spans="10:11" x14ac:dyDescent="0.25">
      <c r="J340" s="2"/>
      <c r="K340" s="2"/>
    </row>
    <row r="341" spans="10:11" x14ac:dyDescent="0.25">
      <c r="J341" s="2"/>
      <c r="K341" s="2"/>
    </row>
    <row r="342" spans="10:11" x14ac:dyDescent="0.25">
      <c r="J342" s="2"/>
      <c r="K342" s="2"/>
    </row>
    <row r="343" spans="10:11" x14ac:dyDescent="0.25">
      <c r="J343" s="2"/>
      <c r="K343" s="2"/>
    </row>
    <row r="344" spans="10:11" x14ac:dyDescent="0.25">
      <c r="J344" s="2"/>
      <c r="K344" s="2"/>
    </row>
    <row r="345" spans="10:11" x14ac:dyDescent="0.25">
      <c r="J345" s="2"/>
      <c r="K345" s="2"/>
    </row>
    <row r="346" spans="10:11" x14ac:dyDescent="0.25">
      <c r="J346" s="2"/>
      <c r="K346" s="2"/>
    </row>
    <row r="347" spans="10:11" x14ac:dyDescent="0.25">
      <c r="J347" s="2"/>
      <c r="K347" s="2"/>
    </row>
    <row r="348" spans="10:11" x14ac:dyDescent="0.25">
      <c r="J348" s="2"/>
      <c r="K348" s="2"/>
    </row>
    <row r="349" spans="10:11" x14ac:dyDescent="0.25">
      <c r="J349" s="2"/>
      <c r="K349" s="2"/>
    </row>
    <row r="350" spans="10:11" x14ac:dyDescent="0.25">
      <c r="J350" s="2"/>
      <c r="K350" s="2"/>
    </row>
    <row r="351" spans="10:11" x14ac:dyDescent="0.25">
      <c r="J351" s="2"/>
      <c r="K351" s="2"/>
    </row>
    <row r="352" spans="10:11" x14ac:dyDescent="0.25">
      <c r="J352" s="2"/>
      <c r="K352" s="2"/>
    </row>
    <row r="353" spans="10:11" x14ac:dyDescent="0.25">
      <c r="J353" s="2"/>
      <c r="K353" s="2"/>
    </row>
    <row r="354" spans="10:11" x14ac:dyDescent="0.25">
      <c r="J354" s="2"/>
      <c r="K354" s="2"/>
    </row>
    <row r="355" spans="10:11" x14ac:dyDescent="0.25">
      <c r="J355" s="2"/>
      <c r="K35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BalanceComprobacion</vt:lpstr>
      <vt:lpstr>Data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Ileana Vargas</dc:creator>
  <cp:lastModifiedBy>Gerardo Cordero Arguedas</cp:lastModifiedBy>
  <dcterms:created xsi:type="dcterms:W3CDTF">2015-07-07T21:12:13Z</dcterms:created>
  <dcterms:modified xsi:type="dcterms:W3CDTF">2024-10-25T14:19:05Z</dcterms:modified>
</cp:coreProperties>
</file>