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7. Julio\ANEXOS\"/>
    </mc:Choice>
  </mc:AlternateContent>
  <bookViews>
    <workbookView xWindow="0" yWindow="0" windowWidth="28800" windowHeight="12000"/>
  </bookViews>
  <sheets>
    <sheet name="EQUIVALENTE DE EFECTIVO" sheetId="2" r:id="rId1"/>
  </sheets>
  <calcPr calcId="162913"/>
</workbook>
</file>

<file path=xl/calcChain.xml><?xml version="1.0" encoding="utf-8"?>
<calcChain xmlns="http://schemas.openxmlformats.org/spreadsheetml/2006/main">
  <c r="C23" i="2" l="1"/>
  <c r="D20" i="2" l="1"/>
  <c r="D12" i="2"/>
  <c r="C6" i="2" l="1"/>
  <c r="D3" i="2" l="1"/>
  <c r="D23" i="2" l="1"/>
  <c r="D6" i="2"/>
  <c r="D2" i="2" l="1"/>
  <c r="C12" i="2"/>
  <c r="C20" i="2" l="1"/>
  <c r="C3" i="2" l="1"/>
  <c r="C2" i="2" l="1"/>
  <c r="F2" i="2" s="1"/>
</calcChain>
</file>

<file path=xl/sharedStrings.xml><?xml version="1.0" encoding="utf-8"?>
<sst xmlns="http://schemas.openxmlformats.org/spreadsheetml/2006/main" count="49" uniqueCount="49">
  <si>
    <t>1.1.1</t>
  </si>
  <si>
    <t>Efectivo equivalentes de efectivo</t>
  </si>
  <si>
    <t>1.1.1.01.02.02.2.21101</t>
  </si>
  <si>
    <t>Banco Costa Rica</t>
  </si>
  <si>
    <t>1.1.1.01.02.02.2.21101.001</t>
  </si>
  <si>
    <t>460-0000975-0 B.C.R. (TIMBRES MUNICIPALES)</t>
  </si>
  <si>
    <t>1.1.1.01.02.02.2.21101.002</t>
  </si>
  <si>
    <t>001-03630617 BCR Cta General</t>
  </si>
  <si>
    <t>1.1.1.01.02.02.2.21103</t>
  </si>
  <si>
    <t>Banco Nacional de Costa Rica</t>
  </si>
  <si>
    <t>1.1.1.01.02.02.2.21103.001</t>
  </si>
  <si>
    <t>100-01-038-000023-8 B.N.C.R (GENENAL)</t>
  </si>
  <si>
    <t>1.1.1.01.02.02.2.21103.003</t>
  </si>
  <si>
    <t>100-01-038-001203-5 B.N.C.R (FODESAF)</t>
  </si>
  <si>
    <t>1.1.1.01.02.02.2.21103.004</t>
  </si>
  <si>
    <t>100-01-038-001185-4 B.N.C.R (JUDESUR)</t>
  </si>
  <si>
    <t>1.1.1.01.02.02.2.21103.005</t>
  </si>
  <si>
    <t>100-01-038-001296-9 B.N.C.R (LEY 8114)</t>
  </si>
  <si>
    <t>1.1.1.01.02.02.2.21103.008</t>
  </si>
  <si>
    <t>Cuenta 1640-3 B.N.C.R. GARANTIAS</t>
  </si>
  <si>
    <t>1.1.1.01.02.02.3</t>
  </si>
  <si>
    <t>Caja Única</t>
  </si>
  <si>
    <t>1.1.1.01.02.02.3.11206.001</t>
  </si>
  <si>
    <t>73900011460301024(LEY 7755 PART.ESP CTA CAJA UNICA ESTADO)</t>
  </si>
  <si>
    <t>1.1.1.01.02.02.3.11206.002</t>
  </si>
  <si>
    <t>73900011460301018 ( 8114 CTA CAJA UNICA ESTADO)</t>
  </si>
  <si>
    <t>1.1.1.01.02.02.3.11206.003</t>
  </si>
  <si>
    <t>73900011460301030 (CTA GRAL CAJA UNICA DEL ESTADO)</t>
  </si>
  <si>
    <t>1.1.1.01.02.02.3.11206.005</t>
  </si>
  <si>
    <t>73911360300019081 (RED DE CUIDO - FODESAF)</t>
  </si>
  <si>
    <t>1.1.1.01.02.02.3.11206.006</t>
  </si>
  <si>
    <t>73911360300039236 CTA CAJA UNICA ESTADO (RECURSOS PROPIOS)</t>
  </si>
  <si>
    <t>1.1.1.01.02.02.3.11206.007</t>
  </si>
  <si>
    <t>Cta Caja Unica del Estado CR 4073911360300078288 Préstamo I</t>
  </si>
  <si>
    <t>1.1.1.01.03</t>
  </si>
  <si>
    <t>Cajas chicas fondos rotatorios</t>
  </si>
  <si>
    <t>Cajas chicas en el país</t>
  </si>
  <si>
    <t>1.1.1.01.03.01.2.99999</t>
  </si>
  <si>
    <t>Fondos rotatorios en el sector público interno</t>
  </si>
  <si>
    <t>1.1.1.01.03.02.2.99999</t>
  </si>
  <si>
    <t>1.1.1.02.99</t>
  </si>
  <si>
    <t>Otros equivalentes de efectivo</t>
  </si>
  <si>
    <t>1.1.1.02.99.02.0.21101</t>
  </si>
  <si>
    <t>1.1.1.02.99.02.0.21103</t>
  </si>
  <si>
    <t xml:space="preserve"> Inversiones Banco Costa Rica</t>
  </si>
  <si>
    <t xml:space="preserve"> Inversiones Banco Nacional de Costa Rica</t>
  </si>
  <si>
    <t>1.1.1.01.02.02.3.11206.008</t>
  </si>
  <si>
    <t>Cta Caja Unica CR88073930603000032221  Impuesto al Cemento</t>
  </si>
  <si>
    <t>Composicion del efectivo y equivalente de efectivo al 31-07-2024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</si>
</sst>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ourier New"/>
      <family val="3"/>
    </font>
    <font>
      <b/>
      <sz val="11"/>
      <color rgb="FFFF0000"/>
      <name val="Courier New"/>
      <family val="3"/>
    </font>
    <font>
      <b/>
      <sz val="11"/>
      <color theme="1"/>
      <name val="Courier New"/>
      <family val="3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33" borderId="0" xfId="0" applyFont="1" applyFill="1"/>
    <xf numFmtId="0" fontId="18" fillId="34" borderId="10" xfId="0" applyFont="1" applyFill="1" applyBorder="1" applyAlignment="1">
      <alignment horizontal="left" wrapText="1" indent="2"/>
    </xf>
    <xf numFmtId="4" fontId="18" fillId="34" borderId="10" xfId="0" applyNumberFormat="1" applyFont="1" applyFill="1" applyBorder="1" applyAlignment="1">
      <alignment horizontal="right" wrapText="1" indent="2"/>
    </xf>
    <xf numFmtId="0" fontId="18" fillId="33" borderId="10" xfId="0" applyFont="1" applyFill="1" applyBorder="1" applyAlignment="1">
      <alignment horizontal="left" wrapText="1" indent="2"/>
    </xf>
    <xf numFmtId="4" fontId="18" fillId="0" borderId="10" xfId="0" applyNumberFormat="1" applyFont="1" applyFill="1" applyBorder="1" applyAlignment="1">
      <alignment horizontal="right" wrapText="1" indent="2"/>
    </xf>
    <xf numFmtId="4" fontId="18" fillId="33" borderId="10" xfId="0" applyNumberFormat="1" applyFont="1" applyFill="1" applyBorder="1" applyAlignment="1">
      <alignment horizontal="right" wrapText="1" indent="2"/>
    </xf>
    <xf numFmtId="0" fontId="18" fillId="35" borderId="10" xfId="0" applyFont="1" applyFill="1" applyBorder="1" applyAlignment="1">
      <alignment horizontal="left" wrapText="1" indent="2"/>
    </xf>
    <xf numFmtId="4" fontId="18" fillId="34" borderId="11" xfId="0" applyNumberFormat="1" applyFont="1" applyFill="1" applyBorder="1" applyAlignment="1">
      <alignment horizontal="right" wrapText="1" indent="2"/>
    </xf>
    <xf numFmtId="43" fontId="18" fillId="33" borderId="0" xfId="0" applyNumberFormat="1" applyFont="1" applyFill="1"/>
    <xf numFmtId="43" fontId="19" fillId="35" borderId="10" xfId="1" applyFont="1" applyFill="1" applyBorder="1" applyAlignment="1">
      <alignment horizontal="right" wrapText="1" indent="2"/>
    </xf>
    <xf numFmtId="43" fontId="18" fillId="33" borderId="10" xfId="1" applyFont="1" applyFill="1" applyBorder="1"/>
    <xf numFmtId="0" fontId="18" fillId="0" borderId="10" xfId="0" applyFont="1" applyFill="1" applyBorder="1" applyAlignment="1">
      <alignment horizontal="left" wrapText="1" indent="2"/>
    </xf>
    <xf numFmtId="43" fontId="20" fillId="35" borderId="10" xfId="1" applyFont="1" applyFill="1" applyBorder="1" applyAlignment="1">
      <alignment horizontal="right" wrapText="1" indent="2"/>
    </xf>
    <xf numFmtId="17" fontId="18" fillId="36" borderId="0" xfId="0" applyNumberFormat="1" applyFont="1" applyFill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>
      <selection activeCell="C9" sqref="C8:C9"/>
    </sheetView>
  </sheetViews>
  <sheetFormatPr baseColWidth="10" defaultRowHeight="15" x14ac:dyDescent="0.25"/>
  <cols>
    <col min="1" max="1" width="38" style="1" bestFit="1" customWidth="1"/>
    <col min="2" max="2" width="45.7109375" style="1" bestFit="1" customWidth="1"/>
    <col min="3" max="3" width="27.42578125" style="1" bestFit="1" customWidth="1"/>
    <col min="4" max="4" width="29.5703125" style="1" customWidth="1"/>
    <col min="5" max="5" width="24.7109375" style="1" bestFit="1" customWidth="1"/>
    <col min="6" max="16384" width="11.42578125" style="1"/>
  </cols>
  <sheetData>
    <row r="1" spans="1:6" ht="15.75" customHeight="1" x14ac:dyDescent="0.25">
      <c r="A1" s="1" t="s">
        <v>48</v>
      </c>
      <c r="C1" s="14">
        <v>45474</v>
      </c>
      <c r="D1" s="14">
        <v>45108</v>
      </c>
    </row>
    <row r="2" spans="1:6" ht="30.75" x14ac:dyDescent="0.3">
      <c r="A2" s="7" t="s">
        <v>0</v>
      </c>
      <c r="B2" s="7" t="s">
        <v>1</v>
      </c>
      <c r="C2" s="10">
        <f>+C3+C6+C12+C20+C23</f>
        <v>1890078571.02</v>
      </c>
      <c r="D2" s="13">
        <f>+D3+D6+D12+D20+D23</f>
        <v>1604142395.98</v>
      </c>
      <c r="E2" s="9">
        <v>1890078571.03</v>
      </c>
      <c r="F2" s="9">
        <f>+E2-C2</f>
        <v>9.9999904632568359E-3</v>
      </c>
    </row>
    <row r="3" spans="1:6" x14ac:dyDescent="0.25">
      <c r="A3" s="2" t="s">
        <v>2</v>
      </c>
      <c r="B3" s="2" t="s">
        <v>3</v>
      </c>
      <c r="C3" s="8">
        <f>+C4+C5</f>
        <v>27450171.710000001</v>
      </c>
      <c r="D3" s="8">
        <f>+D4+D5</f>
        <v>106046704.22</v>
      </c>
      <c r="E3" s="9"/>
    </row>
    <row r="4" spans="1:6" ht="30" x14ac:dyDescent="0.25">
      <c r="A4" s="4" t="s">
        <v>4</v>
      </c>
      <c r="B4" s="4" t="s">
        <v>5</v>
      </c>
      <c r="C4" s="6">
        <v>7298146.3700000001</v>
      </c>
      <c r="D4" s="6">
        <v>19509064.199999999</v>
      </c>
    </row>
    <row r="5" spans="1:6" x14ac:dyDescent="0.25">
      <c r="A5" s="4" t="s">
        <v>6</v>
      </c>
      <c r="B5" s="4" t="s">
        <v>7</v>
      </c>
      <c r="C5" s="6">
        <v>20152025.34</v>
      </c>
      <c r="D5" s="6">
        <v>86537640.019999996</v>
      </c>
    </row>
    <row r="6" spans="1:6" x14ac:dyDescent="0.25">
      <c r="A6" s="2" t="s">
        <v>8</v>
      </c>
      <c r="B6" s="2" t="s">
        <v>9</v>
      </c>
      <c r="C6" s="3">
        <f>SUM(C7:C11)</f>
        <v>123541553.32000001</v>
      </c>
      <c r="D6" s="3">
        <f>SUM(D7:D11)</f>
        <v>144125704.17000002</v>
      </c>
    </row>
    <row r="7" spans="1:6" ht="30" x14ac:dyDescent="0.25">
      <c r="A7" s="4" t="s">
        <v>10</v>
      </c>
      <c r="B7" s="4" t="s">
        <v>11</v>
      </c>
      <c r="C7" s="6">
        <v>53064941.719999999</v>
      </c>
      <c r="D7" s="6">
        <v>63202595.920000002</v>
      </c>
    </row>
    <row r="8" spans="1:6" ht="30" x14ac:dyDescent="0.25">
      <c r="A8" s="4" t="s">
        <v>12</v>
      </c>
      <c r="B8" s="4" t="s">
        <v>13</v>
      </c>
      <c r="C8" s="6">
        <v>5122848.59</v>
      </c>
      <c r="D8" s="6">
        <v>5122848.59</v>
      </c>
    </row>
    <row r="9" spans="1:6" ht="30" x14ac:dyDescent="0.25">
      <c r="A9" s="4" t="s">
        <v>14</v>
      </c>
      <c r="B9" s="4" t="s">
        <v>15</v>
      </c>
      <c r="C9" s="6">
        <v>1216.77</v>
      </c>
      <c r="D9" s="6">
        <v>1216.77</v>
      </c>
    </row>
    <row r="10" spans="1:6" ht="30" x14ac:dyDescent="0.25">
      <c r="A10" s="4" t="s">
        <v>16</v>
      </c>
      <c r="B10" s="4" t="s">
        <v>17</v>
      </c>
      <c r="C10" s="6">
        <v>6728146.5999999996</v>
      </c>
      <c r="D10" s="6">
        <v>8262859.7000000002</v>
      </c>
    </row>
    <row r="11" spans="1:6" ht="30" x14ac:dyDescent="0.25">
      <c r="A11" s="4" t="s">
        <v>18</v>
      </c>
      <c r="B11" s="4" t="s">
        <v>19</v>
      </c>
      <c r="C11" s="6">
        <v>58624399.640000001</v>
      </c>
      <c r="D11" s="6">
        <v>67536183.189999998</v>
      </c>
    </row>
    <row r="12" spans="1:6" x14ac:dyDescent="0.25">
      <c r="A12" s="2" t="s">
        <v>20</v>
      </c>
      <c r="B12" s="2" t="s">
        <v>21</v>
      </c>
      <c r="C12" s="3">
        <f>SUM(C13:C19)</f>
        <v>1095052545.49</v>
      </c>
      <c r="D12" s="3">
        <f>SUM(D13:D19)</f>
        <v>886404526.86999989</v>
      </c>
    </row>
    <row r="13" spans="1:6" ht="30" x14ac:dyDescent="0.25">
      <c r="A13" s="4" t="s">
        <v>22</v>
      </c>
      <c r="B13" s="4" t="s">
        <v>23</v>
      </c>
      <c r="C13" s="6">
        <v>51444270.280000001</v>
      </c>
      <c r="D13" s="6">
        <v>56474815.409999996</v>
      </c>
    </row>
    <row r="14" spans="1:6" ht="30" x14ac:dyDescent="0.25">
      <c r="A14" s="4" t="s">
        <v>24</v>
      </c>
      <c r="B14" s="4" t="s">
        <v>25</v>
      </c>
      <c r="C14" s="6">
        <v>848669387.86000001</v>
      </c>
      <c r="D14" s="6">
        <v>755317644.59000003</v>
      </c>
    </row>
    <row r="15" spans="1:6" ht="30" x14ac:dyDescent="0.25">
      <c r="A15" s="4" t="s">
        <v>26</v>
      </c>
      <c r="B15" s="4" t="s">
        <v>27</v>
      </c>
      <c r="C15" s="6">
        <v>24090770.800000001</v>
      </c>
      <c r="D15" s="6">
        <v>38489467.799999997</v>
      </c>
    </row>
    <row r="16" spans="1:6" ht="30" x14ac:dyDescent="0.25">
      <c r="A16" s="4" t="s">
        <v>28</v>
      </c>
      <c r="B16" s="4" t="s">
        <v>29</v>
      </c>
      <c r="C16" s="6">
        <v>0</v>
      </c>
      <c r="D16" s="6"/>
    </row>
    <row r="17" spans="1:4" ht="30" x14ac:dyDescent="0.25">
      <c r="A17" s="4" t="s">
        <v>30</v>
      </c>
      <c r="B17" s="4" t="s">
        <v>31</v>
      </c>
      <c r="C17" s="6">
        <v>432949.75</v>
      </c>
      <c r="D17" s="6">
        <v>5046335.7699999996</v>
      </c>
    </row>
    <row r="18" spans="1:4" ht="30" x14ac:dyDescent="0.25">
      <c r="A18" s="12" t="s">
        <v>32</v>
      </c>
      <c r="B18" s="12" t="s">
        <v>33</v>
      </c>
      <c r="C18" s="5">
        <v>71345299.989999995</v>
      </c>
      <c r="D18" s="5">
        <v>194318.9</v>
      </c>
    </row>
    <row r="19" spans="1:4" ht="45" x14ac:dyDescent="0.25">
      <c r="A19" s="4" t="s">
        <v>46</v>
      </c>
      <c r="B19" s="4" t="s">
        <v>47</v>
      </c>
      <c r="C19" s="6">
        <v>99069866.810000002</v>
      </c>
      <c r="D19" s="6">
        <v>30881944.399999999</v>
      </c>
    </row>
    <row r="20" spans="1:4" x14ac:dyDescent="0.25">
      <c r="A20" s="2" t="s">
        <v>34</v>
      </c>
      <c r="B20" s="2" t="s">
        <v>35</v>
      </c>
      <c r="C20" s="3">
        <f>+C21+C22</f>
        <v>3250000</v>
      </c>
      <c r="D20" s="3">
        <f>+D21+D22</f>
        <v>3250000</v>
      </c>
    </row>
    <row r="21" spans="1:4" x14ac:dyDescent="0.25">
      <c r="A21" s="4" t="s">
        <v>37</v>
      </c>
      <c r="B21" s="4" t="s">
        <v>36</v>
      </c>
      <c r="C21" s="5">
        <v>2250000</v>
      </c>
      <c r="D21" s="5">
        <v>2250000</v>
      </c>
    </row>
    <row r="22" spans="1:4" ht="30" x14ac:dyDescent="0.25">
      <c r="A22" s="4" t="s">
        <v>39</v>
      </c>
      <c r="B22" s="4" t="s">
        <v>38</v>
      </c>
      <c r="C22" s="5">
        <v>1000000</v>
      </c>
      <c r="D22" s="5">
        <v>1000000</v>
      </c>
    </row>
    <row r="23" spans="1:4" x14ac:dyDescent="0.25">
      <c r="A23" s="2" t="s">
        <v>40</v>
      </c>
      <c r="B23" s="2" t="s">
        <v>41</v>
      </c>
      <c r="C23" s="3">
        <f>+C24+C25</f>
        <v>640784300.5</v>
      </c>
      <c r="D23" s="3">
        <f>+D24+D25</f>
        <v>464315460.72000003</v>
      </c>
    </row>
    <row r="24" spans="1:4" x14ac:dyDescent="0.25">
      <c r="A24" s="4" t="s">
        <v>42</v>
      </c>
      <c r="B24" s="4" t="s">
        <v>44</v>
      </c>
      <c r="C24" s="6">
        <v>320388281.73000002</v>
      </c>
      <c r="D24" s="6">
        <v>232286118.63999999</v>
      </c>
    </row>
    <row r="25" spans="1:4" ht="30" x14ac:dyDescent="0.25">
      <c r="A25" s="4" t="s">
        <v>43</v>
      </c>
      <c r="B25" s="4" t="s">
        <v>45</v>
      </c>
      <c r="C25" s="6">
        <v>320396018.76999998</v>
      </c>
      <c r="D25" s="6">
        <v>232029342.08000001</v>
      </c>
    </row>
    <row r="26" spans="1:4" x14ac:dyDescent="0.25">
      <c r="D26" s="11"/>
    </row>
    <row r="27" spans="1:4" x14ac:dyDescent="0.25">
      <c r="D27" s="9"/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EQUIVALENTE DE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Gerardo Cordero Arguedas</dc:creator>
  <cp:lastModifiedBy>Gerardo Cordero Arguedas</cp:lastModifiedBy>
  <dcterms:created xsi:type="dcterms:W3CDTF">2022-04-21T17:41:42Z</dcterms:created>
  <dcterms:modified xsi:type="dcterms:W3CDTF">2024-08-16T20:27:43Z</dcterms:modified>
</cp:coreProperties>
</file>