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d.docs.live.net/6c53f7852682d1b4/Escritorio/01 PROCESOS NICSP 30-3/02 Buenos Aires 6-5/03 EEFF/03-00 EEFF AÑO 2024/"/>
    </mc:Choice>
  </mc:AlternateContent>
  <xr:revisionPtr revIDLastSave="10" documentId="13_ncr:1_{B54B4EB5-EA28-43E8-AC64-6BD86E89437B}" xr6:coauthVersionLast="47" xr6:coauthVersionMax="47" xr10:uidLastSave="{71E76916-EF4C-4AFD-B7D1-74D3942BD752}"/>
  <bookViews>
    <workbookView xWindow="-108" yWindow="-108" windowWidth="23256" windowHeight="12456" tabRatio="917" activeTab="2" xr2:uid="{00000000-000D-0000-FFFF-FFFF00000000}"/>
  </bookViews>
  <sheets>
    <sheet name="INSTRUCTIVO" sheetId="36" r:id="rId1"/>
    <sheet name="PLAN DE ACCIÓN" sheetId="37" r:id="rId2"/>
    <sheet name="NICSP 1" sheetId="1" r:id="rId3"/>
    <sheet name="NICSP 2" sheetId="4" r:id="rId4"/>
    <sheet name="NICSP 3" sheetId="11" r:id="rId5"/>
    <sheet name="NICSP 4" sheetId="48" r:id="rId6"/>
    <sheet name="NICSP 5" sheetId="12" r:id="rId7"/>
    <sheet name="NICSP 9" sheetId="35" r:id="rId8"/>
    <sheet name="NICSP 12" sheetId="16" r:id="rId9"/>
    <sheet name="NICPS 13 " sheetId="17" r:id="rId10"/>
    <sheet name="NICSP 14" sheetId="39" r:id="rId11"/>
    <sheet name="NICSP 16" sheetId="47" r:id="rId12"/>
    <sheet name="NICSP 17" sheetId="21" r:id="rId13"/>
    <sheet name="NICSP 19" sheetId="23" r:id="rId14"/>
    <sheet name="NICSP 20" sheetId="43" r:id="rId15"/>
    <sheet name="NICSP 21" sheetId="24" r:id="rId16"/>
    <sheet name="NICSP 23" sheetId="26" r:id="rId17"/>
    <sheet name="NICSP 24" sheetId="27" r:id="rId18"/>
    <sheet name="NICSP 26" sheetId="29" r:id="rId19"/>
    <sheet name="NICSP 28" sheetId="30" r:id="rId20"/>
    <sheet name="NICSP 29" sheetId="31" r:id="rId21"/>
    <sheet name="NICSP 30" sheetId="32" r:id="rId22"/>
    <sheet name="NICSP 31" sheetId="33" r:id="rId23"/>
    <sheet name="NICSP 33" sheetId="46" r:id="rId24"/>
    <sheet name="NICSP 35" sheetId="13" r:id="rId25"/>
    <sheet name="NICSP 39" sheetId="28" r:id="rId26"/>
    <sheet name="comments" sheetId="38" r:id="rId27"/>
  </sheets>
  <definedNames>
    <definedName name="_xlnm.Print_Area" localSheetId="9">'NICPS 13 '!$A$2:$H$35</definedName>
    <definedName name="_xlnm.Print_Area" localSheetId="2">'NICSP 1'!$A$2:$H$33</definedName>
    <definedName name="_xlnm.Print_Area" localSheetId="8">'NICSP 12'!$A$2:$H$29</definedName>
    <definedName name="_xlnm.Print_Area" localSheetId="10">'NICSP 14'!$A$2:$K$39</definedName>
    <definedName name="_xlnm.Print_Area" localSheetId="12">'NICSP 17'!$A$2:$H$35</definedName>
    <definedName name="_xlnm.Print_Area" localSheetId="13">'NICSP 19'!$A$2:$H$35</definedName>
    <definedName name="_xlnm.Print_Area" localSheetId="3">'NICSP 2'!$A$2:$K$31</definedName>
    <definedName name="_xlnm.Print_Area" localSheetId="15">'NICSP 21'!$A$2:$H$36</definedName>
    <definedName name="_xlnm.Print_Area" localSheetId="16">'NICSP 23'!$A$2:$H$30</definedName>
    <definedName name="_xlnm.Print_Area" localSheetId="17">'NICSP 24'!$A$2:$H$35</definedName>
    <definedName name="_xlnm.Print_Area" localSheetId="18">'NICSP 26'!$A$2:$H$34</definedName>
    <definedName name="_xlnm.Print_Area" localSheetId="19">'NICSP 28'!$A$2:$K$38</definedName>
    <definedName name="_xlnm.Print_Area" localSheetId="20">'NICSP 29'!$A$2:$H$31</definedName>
    <definedName name="_xlnm.Print_Area" localSheetId="4">'NICSP 3'!$A$2:$H$27</definedName>
    <definedName name="_xlnm.Print_Area" localSheetId="21">'NICSP 30'!$A$2:$H$31</definedName>
    <definedName name="_xlnm.Print_Area" localSheetId="22">'NICSP 31'!$A$2:$H$31</definedName>
    <definedName name="_xlnm.Print_Area" localSheetId="24">'NICSP 35'!$A$2:$H$33</definedName>
    <definedName name="_xlnm.Print_Area" localSheetId="6">'NICSP 5'!$A$2:$H$32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48" l="1"/>
  <c r="H18" i="48"/>
  <c r="H16" i="48"/>
  <c r="A16" i="48"/>
  <c r="H15" i="48"/>
  <c r="H18" i="35"/>
  <c r="H21" i="47"/>
  <c r="H20" i="47"/>
  <c r="H19" i="47"/>
  <c r="H18" i="47"/>
  <c r="H17" i="47"/>
  <c r="H18" i="29" l="1"/>
  <c r="H21" i="23"/>
  <c r="A16" i="43" l="1"/>
  <c r="A19" i="27"/>
  <c r="A20" i="27" s="1"/>
  <c r="A21" i="27" s="1"/>
  <c r="A22" i="27" s="1"/>
  <c r="A16" i="23"/>
  <c r="A17" i="23" s="1"/>
  <c r="A18" i="23" s="1"/>
  <c r="A19" i="23" s="1"/>
  <c r="A20" i="23" s="1"/>
  <c r="A21" i="23" s="1"/>
  <c r="H18" i="46" l="1"/>
  <c r="A18" i="46"/>
  <c r="H17" i="46"/>
  <c r="H18" i="31"/>
  <c r="H17" i="31"/>
  <c r="H23" i="29"/>
  <c r="H22" i="29"/>
  <c r="H21" i="29"/>
  <c r="H20" i="29"/>
  <c r="H19" i="29"/>
  <c r="H22" i="27"/>
  <c r="H21" i="27"/>
  <c r="H20" i="27"/>
  <c r="H19" i="27"/>
  <c r="H18" i="27"/>
  <c r="H22" i="24"/>
  <c r="H21" i="24"/>
  <c r="H20" i="24"/>
  <c r="H19" i="24"/>
  <c r="H17" i="43"/>
  <c r="H16" i="43"/>
  <c r="A17" i="43"/>
  <c r="H15" i="43"/>
  <c r="H19" i="23"/>
  <c r="H18" i="23"/>
  <c r="H17" i="23"/>
  <c r="H16" i="23"/>
  <c r="H15" i="23"/>
  <c r="H20" i="21"/>
  <c r="H24" i="21"/>
  <c r="H22" i="21"/>
  <c r="H21" i="21"/>
  <c r="H20" i="17" l="1"/>
  <c r="H19" i="17"/>
  <c r="H18" i="16"/>
  <c r="A15" i="16"/>
  <c r="H16" i="16"/>
  <c r="H17" i="35"/>
  <c r="H20" i="1"/>
  <c r="H19" i="1"/>
  <c r="H23" i="1"/>
  <c r="H22" i="1"/>
  <c r="H21" i="1"/>
  <c r="H18" i="1"/>
  <c r="H17" i="1"/>
  <c r="H16" i="1"/>
  <c r="H21" i="39" l="1"/>
  <c r="J21" i="39" s="1"/>
  <c r="I21" i="39"/>
  <c r="I20" i="39"/>
  <c r="H20" i="39"/>
  <c r="J20" i="39" s="1"/>
  <c r="K20" i="39" s="1"/>
  <c r="I19" i="39"/>
  <c r="H19" i="39"/>
  <c r="J19" i="39" s="1"/>
  <c r="A19" i="39"/>
  <c r="A20" i="39" s="1"/>
  <c r="A21" i="39" s="1"/>
  <c r="I18" i="39"/>
  <c r="H18" i="39"/>
  <c r="J18" i="39" s="1"/>
  <c r="K9" i="39"/>
  <c r="K10" i="39" s="1"/>
  <c r="K8" i="39"/>
  <c r="K18" i="39" l="1"/>
  <c r="K21" i="39"/>
  <c r="K11" i="39"/>
  <c r="K19" i="39"/>
  <c r="A14" i="37"/>
  <c r="A15" i="37" s="1"/>
  <c r="H17" i="16" l="1"/>
  <c r="H20" i="35"/>
  <c r="H16" i="35"/>
  <c r="H19" i="35" l="1"/>
  <c r="H23" i="21" l="1"/>
  <c r="H22" i="13" l="1"/>
  <c r="H20" i="33" l="1"/>
  <c r="H19" i="33"/>
  <c r="H18" i="33"/>
  <c r="A18" i="33"/>
  <c r="A19" i="33" s="1"/>
  <c r="A20" i="33" s="1"/>
  <c r="H17" i="33"/>
  <c r="H18" i="32"/>
  <c r="H17" i="32"/>
  <c r="H21" i="32"/>
  <c r="H20" i="32"/>
  <c r="A18" i="32"/>
  <c r="A19" i="32" s="1"/>
  <c r="A20" i="32" s="1"/>
  <c r="A21" i="32" s="1"/>
  <c r="H19" i="32"/>
  <c r="H16" i="31"/>
  <c r="H15" i="31"/>
  <c r="H21" i="31"/>
  <c r="H20" i="31"/>
  <c r="A16" i="31"/>
  <c r="A17" i="31" s="1"/>
  <c r="A18" i="31" s="1"/>
  <c r="A19" i="31" s="1"/>
  <c r="A20" i="31" s="1"/>
  <c r="A21" i="31" s="1"/>
  <c r="H19" i="31"/>
  <c r="I20" i="30"/>
  <c r="H20" i="30"/>
  <c r="J20" i="30" s="1"/>
  <c r="I19" i="30"/>
  <c r="H19" i="30"/>
  <c r="J19" i="30" s="1"/>
  <c r="A19" i="30"/>
  <c r="A20" i="30" s="1"/>
  <c r="I18" i="30"/>
  <c r="H18" i="30"/>
  <c r="J18" i="30" s="1"/>
  <c r="K9" i="30"/>
  <c r="K10" i="30" s="1"/>
  <c r="K8" i="30"/>
  <c r="H17" i="29"/>
  <c r="H16" i="29"/>
  <c r="H15" i="29"/>
  <c r="A15" i="29"/>
  <c r="A16" i="29" s="1"/>
  <c r="A17" i="29" s="1"/>
  <c r="H14" i="29"/>
  <c r="H20" i="28"/>
  <c r="H19" i="28"/>
  <c r="H18" i="28"/>
  <c r="A18" i="28"/>
  <c r="A19" i="28" s="1"/>
  <c r="A20" i="28" s="1"/>
  <c r="H17" i="28"/>
  <c r="H17" i="27"/>
  <c r="A13" i="27"/>
  <c r="A14" i="27" s="1"/>
  <c r="H19" i="26"/>
  <c r="H18" i="26"/>
  <c r="H17" i="26"/>
  <c r="H16" i="26"/>
  <c r="A16" i="26"/>
  <c r="A17" i="26" s="1"/>
  <c r="A18" i="26" s="1"/>
  <c r="A19" i="26" s="1"/>
  <c r="H15" i="26"/>
  <c r="A11" i="26"/>
  <c r="A12" i="26" s="1"/>
  <c r="H18" i="24"/>
  <c r="H17" i="24"/>
  <c r="H24" i="24"/>
  <c r="H23" i="24"/>
  <c r="A18" i="24"/>
  <c r="A19" i="24" s="1"/>
  <c r="A20" i="24" s="1"/>
  <c r="A21" i="24" s="1"/>
  <c r="A22" i="24" s="1"/>
  <c r="A23" i="24" s="1"/>
  <c r="A24" i="24" s="1"/>
  <c r="H20" i="23"/>
  <c r="A18" i="29" l="1"/>
  <c r="A19" i="29" s="1"/>
  <c r="A20" i="29" s="1"/>
  <c r="A21" i="29" s="1"/>
  <c r="A22" i="29" s="1"/>
  <c r="A23" i="29" s="1"/>
  <c r="K20" i="30"/>
  <c r="K11" i="30"/>
  <c r="K19" i="30"/>
  <c r="K18" i="30"/>
  <c r="H19" i="21"/>
  <c r="H18" i="21"/>
  <c r="A18" i="21"/>
  <c r="A19" i="21" s="1"/>
  <c r="H17" i="21"/>
  <c r="H23" i="17"/>
  <c r="H22" i="17"/>
  <c r="H21" i="17"/>
  <c r="H18" i="17"/>
  <c r="A18" i="17"/>
  <c r="H17" i="17"/>
  <c r="H14" i="16"/>
  <c r="H21" i="13"/>
  <c r="H20" i="13"/>
  <c r="H19" i="13"/>
  <c r="H18" i="13"/>
  <c r="A18" i="13"/>
  <c r="A19" i="13" s="1"/>
  <c r="A20" i="13" s="1"/>
  <c r="A21" i="13" s="1"/>
  <c r="A22" i="13" s="1"/>
  <c r="H17" i="13"/>
  <c r="H20" i="12"/>
  <c r="H19" i="12"/>
  <c r="H18" i="12"/>
  <c r="A18" i="12"/>
  <c r="A19" i="12" s="1"/>
  <c r="A20" i="12" s="1"/>
  <c r="A21" i="12" s="1"/>
  <c r="H17" i="12"/>
  <c r="A13" i="12"/>
  <c r="A14" i="12" s="1"/>
  <c r="H16" i="11"/>
  <c r="A16" i="11"/>
  <c r="H15" i="11"/>
  <c r="I21" i="4"/>
  <c r="H21" i="4"/>
  <c r="J21" i="4" s="1"/>
  <c r="I20" i="4"/>
  <c r="H20" i="4"/>
  <c r="J20" i="4" s="1"/>
  <c r="I19" i="4"/>
  <c r="H19" i="4"/>
  <c r="J19" i="4" s="1"/>
  <c r="A19" i="4"/>
  <c r="A20" i="4" s="1"/>
  <c r="A21" i="4" s="1"/>
  <c r="I18" i="4"/>
  <c r="H18" i="4"/>
  <c r="J18" i="4" s="1"/>
  <c r="A14" i="4"/>
  <c r="A15" i="4" s="1"/>
  <c r="K9" i="4"/>
  <c r="K10" i="4" s="1"/>
  <c r="K8" i="4"/>
  <c r="A19" i="17" l="1"/>
  <c r="A20" i="17" s="1"/>
  <c r="A21" i="17" s="1"/>
  <c r="A22" i="17" s="1"/>
  <c r="A23" i="17" s="1"/>
  <c r="K18" i="4"/>
  <c r="K19" i="4"/>
  <c r="K11" i="4"/>
  <c r="K20" i="4"/>
  <c r="K21" i="4"/>
  <c r="A13" i="1" l="1"/>
</calcChain>
</file>

<file path=xl/sharedStrings.xml><?xml version="1.0" encoding="utf-8"?>
<sst xmlns="http://schemas.openxmlformats.org/spreadsheetml/2006/main" count="1415" uniqueCount="346">
  <si>
    <t>Duración, días</t>
  </si>
  <si>
    <t>Fecha Actual</t>
  </si>
  <si>
    <t>Días para finalizar actividad</t>
  </si>
  <si>
    <t>Días Transcurridos</t>
  </si>
  <si>
    <t>Fecha de Inicio</t>
  </si>
  <si>
    <t>Fecha para Finalizar</t>
  </si>
  <si>
    <t>Objetivo:</t>
  </si>
  <si>
    <t>Metas</t>
  </si>
  <si>
    <t>PLAZO</t>
  </si>
  <si>
    <t>Actividades de cumplimiento</t>
  </si>
  <si>
    <t>Fecha actual</t>
  </si>
  <si>
    <t>Días para finalizar</t>
  </si>
  <si>
    <t>Requerimientos</t>
  </si>
  <si>
    <t>Recursos</t>
  </si>
  <si>
    <t>Responsable</t>
  </si>
  <si>
    <t>Simbología:</t>
  </si>
  <si>
    <t>Color verde:                                                                Realizado</t>
  </si>
  <si>
    <t>Color amarillo:                                                             Por realizar</t>
  </si>
  <si>
    <t>Color rojo:                                                                   No realizado</t>
  </si>
  <si>
    <t>Color blanco:                                                              En proceso</t>
  </si>
  <si>
    <t xml:space="preserve">EMPRESA PUBLICA: </t>
  </si>
  <si>
    <t>NOMBRE Y FIRMA DEL JERARCA</t>
  </si>
  <si>
    <t>NOMBRE Y FIRMA RESPONSABLE DE CONTABILIDAD</t>
  </si>
  <si>
    <t>POLITICA CONTABLE:</t>
  </si>
  <si>
    <t>PLAN DE ACCION PARA EL TRABAJO DE BRECHAS EN NORMATIVA CONTABLE</t>
  </si>
  <si>
    <t>No. ACUERDO U OFICIO DE APROBACIÓN</t>
  </si>
  <si>
    <t>INSTRUCCIONES:</t>
  </si>
  <si>
    <t>5- Para todas las actividades se debe indicar claramente el responsable.</t>
  </si>
  <si>
    <t>JUSTIFICACIÓN DE PLAZO DE CUMPLIMIENTO DEL PLAN DE ACIÓN:</t>
  </si>
  <si>
    <t>No. NIC/NIIF/CINIIF/NICSP</t>
  </si>
  <si>
    <t>EMPRESA PUBLICA: Municipalidad de Buenos Aires</t>
  </si>
  <si>
    <t>Presentación de Estados Financieros</t>
  </si>
  <si>
    <t>Establecer las bases para la presentación de los estados financieros con propósito de información general, para poder asegurar su comparabilidad, tanto con los estados financieros de ejercicios anteriores de la propia entidad, como con los de otras entidades.</t>
  </si>
  <si>
    <t>MSc. Jose Rojas Méndez</t>
  </si>
  <si>
    <t>Gerardo Cordero Arguedas</t>
  </si>
  <si>
    <t>Sistema Integrado</t>
  </si>
  <si>
    <t>Recurso Humano, Tecnológico y Financiero</t>
  </si>
  <si>
    <t>6-1-1 Información Financiera de Propósito General</t>
  </si>
  <si>
    <t>Plazo en días</t>
  </si>
  <si>
    <t>Estados de Flujo de Efectivo</t>
  </si>
  <si>
    <t>Exigir a las entidades que suministren información sobre las variaciones históricas del efectivo y equivalentes al efectivo que posee, mediante la presentación de un estado de flujos de efectivo, clasificados según procedan de actividades de operación, de inversión y de financiación.</t>
  </si>
  <si>
    <t>6-36 Información sobre flujos de efectivo</t>
  </si>
  <si>
    <t>Políticas Contables, Cambios en las Estimaciones Contables y Errores</t>
  </si>
  <si>
    <t>Prescribir los criterios para seleccionar y modificar las políticas contables, así como el (a) tratamiento contable y la información a revelar acerca de los cambios en las políticas contables, (b) cambios en las estimaciones contables y (c) la corrección de errores.</t>
  </si>
  <si>
    <t>Recurso Humano
Recursos Financieros</t>
  </si>
  <si>
    <t>Costos por Préstamos</t>
  </si>
  <si>
    <t>Prescribir el tratamiento contable de los costos por préstamos.</t>
  </si>
  <si>
    <t>Metas:
1-Realizar  el registro por costos  por préstamos en que incurra la entidad municipal ya sea para la adquisición de  activos o para realizar cualquier otro tipo de inversión en el cantón.</t>
  </si>
  <si>
    <t>Inventarios</t>
  </si>
  <si>
    <t>Prescribir el tratamiento contable de los inventarios.</t>
  </si>
  <si>
    <t>Metas:
1-Establecer los  procedimientos para el registro correcto  de las existencias de inventario en  bodega, que permita asegurar la fiabilidad de la información existente.</t>
  </si>
  <si>
    <t>Estados Financieros Consolidados y Separados</t>
  </si>
  <si>
    <t>Establecer los requerimientos para la preparación y presentación de estados financieros consolidados, así como para el tratamiento contable de las entidades controladas, entidades controladas conjuntamente y asociadas en los estados financieros separados de la entidad controladora, el partícipe y el inversor</t>
  </si>
  <si>
    <t>7-1  Responsabilidad de emisión de los EEFFC</t>
  </si>
  <si>
    <t>Arrendamientos</t>
  </si>
  <si>
    <t>Establecer, tanto para arrendatarios y arrendadores, las políticas contables apropiadas para contabilizar y revelar la información correspondiente a los arrendamientos operativos y financieros</t>
  </si>
  <si>
    <t>4-34,  4-37, 4-42,  4-49,  4-50, 5-17, 5-19, 5-20, 5-22 Arrendamientos</t>
  </si>
  <si>
    <t>Propiedad, planta y equipo</t>
  </si>
  <si>
    <t>Prescribir el tratamiento contable de propiedades, planta y equipo, de forma que los usuarios de los estados financieros puedan conocer la información acerca de la inversión que la entidad tiene en sus propiedades, planta y equipo, así como los cambios que se hayan producido en dicha inversión.</t>
  </si>
  <si>
    <t>1-158-1, 3-15-1,  4-33-2,  Propiedades, planta y equipo, 1-96 Bienes contemplados</t>
  </si>
  <si>
    <t>Provisiones, Activos Contingentes y Pasivos Contingentes</t>
  </si>
  <si>
    <t>Establecer una definición para las provisiones, pasivos contingentes y activos contingentes, e identificar las circunstancias en que deben reconocerse las provisiones, la forma en que deben medirse y la información que debe revelarse sobre ellas.</t>
  </si>
  <si>
    <t>Metas:
1-Realizar el correspondiente  tratamiento y registro por activos y pasivos  contingentes.</t>
  </si>
  <si>
    <t>2-88 Provisiones</t>
  </si>
  <si>
    <t>Deterioro del Valor de Activos No Generadores de Efectivo</t>
  </si>
  <si>
    <t>Establecer los procedimientos que una entidad debe aplicar para determinar si un activo no generador de efectivo se ha deteriorado y asegurar que se reconocen las correspondientes pérdidas por deterioro. Esta Norma también especifica cuándo la entidad debe revertir la pérdida por deterioro del valor, así como la información a revelar.</t>
  </si>
  <si>
    <t>Metas:
1-Realizar los registros correspondientes al deterioro de activos no generadores de efectivo</t>
  </si>
  <si>
    <t>1-189-1 Activos no generadores de efectivo</t>
  </si>
  <si>
    <t>Ingresos de Transacciones sin Contraprestación (Impuestos y Transferencias)</t>
  </si>
  <si>
    <t>Establecer requerimientos para la información financiera de los ingresos que surgen de transacciones sin contraprestación distintas de aquéllas que dan lugar una combinación de entidades.</t>
  </si>
  <si>
    <t>4-7 Reconocimiento de activos por transacciones sin contraprestación</t>
  </si>
  <si>
    <t>Presentación de Información del Presupuesto en los Estados Financieros</t>
  </si>
  <si>
    <t>Esta norma requiere que se incluya una comparación de los importes del presupuesto y los importes reales que surgen de la ejecución del presupuesto en los estados financieros de las entidades a las que se les requiere, o eligen, poner a disposición pública su presupuesto aprobado y para el que, por ello, tienen la obligación pública de rendir cuentas.</t>
  </si>
  <si>
    <t>6-69 Información a revelar</t>
  </si>
  <si>
    <t>Beneficios a los Empleados</t>
  </si>
  <si>
    <t>Prescribir el tratamiento contable y la información a revelar sobre los beneficios a los empleados.</t>
  </si>
  <si>
    <t>2-34 Beneficios a los empleados</t>
  </si>
  <si>
    <t>Deterioro del Valor de los Activos Generadores de Efectivo</t>
  </si>
  <si>
    <t>Establecer los procedimientos que una entidad debe aplicar para determinar si un activo generador de efectivo ha visto deteriorado su valor y asegurar el reconocimiento de las correspondientes pérdidas por deterioro de valor.</t>
  </si>
  <si>
    <t>1-189-2 Activos generadores de efectivo</t>
  </si>
  <si>
    <t>Instrumentos Financieros: Presentación</t>
  </si>
  <si>
    <t>Establecer los principios para presentar los instrumentos financieros como pasivos o activos netos/patrimonio y para compensar activos financieros y pasivos financieros.</t>
  </si>
  <si>
    <t>Metas:
1-Lograr una presentación adecuada sobre los instrumentos financieros que posee la institución</t>
  </si>
  <si>
    <t>1-1 Definición</t>
  </si>
  <si>
    <t>Establecer principios para el reconocimiento y medición de activos financieros, pasivos financieros, y de algunos contratos para comprar o vender partidas no financieras.</t>
  </si>
  <si>
    <t>Instrumentos Financieros: Reconocimiento y medición</t>
  </si>
  <si>
    <t>Metas:
1-Lograr un registro correcto  de la información relativa  al reconocimiento y medición de los instrumentos financieros.</t>
  </si>
  <si>
    <t>Instrumentos Financieros: Información a revelar</t>
  </si>
  <si>
    <t>Requerir a las entidades que, en sus estados financieros, revelen información que permita a los usuarios evaluar:
(a) la relevancia de los instrumentos financieros en la situación financiera y en el rendimiento de la entidad; y
(b) la naturaleza y alcance de los riesgos procedentes de los instrumentos financieros a los que la entidad esté expuesta durante el periodo y lo esté al final del periodo sobre el que se informa, así como la forma de gestionar dichos riesgos.</t>
  </si>
  <si>
    <t>Metas:
1-Lograr una adecuada revelación de la información  que posee la institución.</t>
  </si>
  <si>
    <t>Activos intangibles</t>
  </si>
  <si>
    <t>Establecer el tratamiento contable de los activos intangibles que no estén contemplados específicamente en otra Norma.</t>
  </si>
  <si>
    <t>Metas:
1-Lograr una adecuado control  registro de los  activos intangibles de la entidad</t>
  </si>
  <si>
    <t>Metas:
1-Elaborar el informe y análisis sobre las diferencias entre los saldos contables y  los informes de ejecución presupuestaria del periodo.</t>
  </si>
  <si>
    <t>Metas:
1- Realizar los registros sobre beneficios a empleados según la normativa contable.</t>
  </si>
  <si>
    <t>Metas:
1-Realizar los registros sobre el deterioro de los activos generadores de efectivo según indica la normativa contable</t>
  </si>
  <si>
    <t>Metas:
1-Realizar el flujo de efectivo según la normativa contable emitida por Contabilidad Nacional
2-Realizar las notas  según los lineamientos  establecidos  por Contabilidad Nacional</t>
  </si>
  <si>
    <t>Metas:
Realizar la consolidación de los Estados Financieros</t>
  </si>
  <si>
    <t>Metas:
1-Emitir los Estados Financieros según la normativa contable emitida por Contabilidad Nacional
2-Realizar las notas a los estados financieros según los lineamientos  establecidos  por Contabilidad Nacional.</t>
  </si>
  <si>
    <t>1-170 Tratamiento para los costos por préstamos</t>
  </si>
  <si>
    <t>Realizar los ajustes correspondientes de acuerdo con el resultado de la revisión de los saldos y movimientos, por efecto de la transferencia</t>
  </si>
  <si>
    <t>Realizar las operaciones aritméticas de agregación de saldos, para obtener los estados financieros consolidados</t>
  </si>
  <si>
    <t>Realizar las revelaciones relacionadas con la consolidación, según la norma</t>
  </si>
  <si>
    <t>Metas: 
Realizar la identificación y el registro de los arrendamientos de acuerdo con los procedimientos según NICSP</t>
  </si>
  <si>
    <t>Elaboración e inclusión en el sistema de la Balanza de Comprobación inicial</t>
  </si>
  <si>
    <t>Realizar el registro por el método de devengo según lo indicado en el contrato y a la luz de la normativa</t>
  </si>
  <si>
    <t>Metas: 
Realizar una inclusión de los activos de propiedad, planta y equipo, así como una efectiva medición de su valor y las revelaciones pertinentes, según la norma</t>
  </si>
  <si>
    <t>Realizar el cálculo y reconocimiento de la depreciación de los elementos de propiedad, planta y equipo</t>
  </si>
  <si>
    <t xml:space="preserve">Recurso Humano
</t>
  </si>
  <si>
    <t>Recurso Humano</t>
  </si>
  <si>
    <t>Realizar los registros de acuerdo a lo que indique Contabilidad sobre los criterios a seguir a los costos por préstamos en caso de que se incurra.</t>
  </si>
  <si>
    <t>Contar con un sistema integrado  que permita el registro de las transacciones  que se realizan en la Institución  y que genere los Estados Financieros según la normativa contable.</t>
  </si>
  <si>
    <t>CODIGO: 15603</t>
  </si>
  <si>
    <t>Realizar  la separación de la parte presupuestaria y la parte contable.</t>
  </si>
  <si>
    <t>Elaborar las notas a los de acuerdo a los formatos establecidos</t>
  </si>
  <si>
    <t>Asegurarse que la  información  del flujo de efectivo este acorde con lo que  indica la norma</t>
  </si>
  <si>
    <t>Adecuación e inclusión del catálogo de cuentas con los respectivos auxiliares</t>
  </si>
  <si>
    <t>Metas: 
Realizar la aplicación de la normativa contable para las transacciones sin contraprestación con que cuenta la Municipalidad</t>
  </si>
  <si>
    <t>Aplicar la amortización a los activos intangibles, para su correspondiente registro y revelación en los estados financieros.</t>
  </si>
  <si>
    <t>Determinar con las instancias respectivas las características y condiciones de los empréstitos adquiridos con el fin de valorar el tratamiento contable que corresponde de acuerdo con la normativa</t>
  </si>
  <si>
    <t>No. NICSP 09</t>
  </si>
  <si>
    <t>Registrar todos y correctamente los Ingresos de transacciones con contraprestaciones.</t>
  </si>
  <si>
    <t>1-Depurar las cuentas por cobrar de las transacciones con contraprestaciones</t>
  </si>
  <si>
    <t>2-Recibir información oportuna y veraz de las unidades primarias de información.</t>
  </si>
  <si>
    <t>Equipo de computo</t>
  </si>
  <si>
    <t>1- El cuadro excel tiene macros con respecto a las fechas</t>
  </si>
  <si>
    <t>EMPRESA PUBLICA: MUNICIPALIDAD DE BUENOS AIRES</t>
  </si>
  <si>
    <t xml:space="preserve"> </t>
  </si>
  <si>
    <t xml:space="preserve">Comisión NICSP, encargados de Contabilidad, Presupuesto, Tesorería. </t>
  </si>
  <si>
    <t>3- Motivar y capacitar a las unidades primarias de Información financiera.</t>
  </si>
  <si>
    <t>Comisión, Gestión Tributaria,  Alcaldía. Gestión Ambiental encargada de servicios comunales  y  Contabilidad .</t>
  </si>
  <si>
    <t>Comisión NICSP, Alcaldía, Encargado de Informática, Contabilidad</t>
  </si>
  <si>
    <t>Alcaldía, Comisión NICSP, Contabilidad</t>
  </si>
  <si>
    <t>Contabilidad y unidades de registro primarias</t>
  </si>
  <si>
    <t>Contabilidad</t>
  </si>
  <si>
    <t>Comisión NICSP, Contabilidad</t>
  </si>
  <si>
    <t>Contabilidad, Encargado de Informática</t>
  </si>
  <si>
    <t>Contabilidad, unidad de registro primaria</t>
  </si>
  <si>
    <t>Encargado de Informática, Contabilidad</t>
  </si>
  <si>
    <t>Comisión NICSP, unidades de registro primarias, Contabilidad</t>
  </si>
  <si>
    <t>Unidades de registro primarias, Contabilidad</t>
  </si>
  <si>
    <t>Contabilidad y Presupuesto</t>
  </si>
  <si>
    <t>2- Debe completar con informacion los espacios en color gris, para no deshabilitar las macros</t>
  </si>
  <si>
    <t>3- Se debe llenar una matriz para cada una de las normas.</t>
  </si>
  <si>
    <t xml:space="preserve">4- La política contable a detallar es la vinculante al párrafo de la norma. </t>
  </si>
  <si>
    <t>5-El plan de acción es un asunto institucional en donde deben participar las unidades primarias, generando la información y su responsabilidad en el proceso.</t>
  </si>
  <si>
    <t>Obtener asesoría para la aplicación de esta norma</t>
  </si>
  <si>
    <t>Hechos Ocurridos Después de la Fecha de Presentación</t>
  </si>
  <si>
    <t>Establecer las políticas contables apropiadas para contabilizar y revelar la información correspondiente cuando se presenten hechos después de la fecha de presentación y mantener un permante monitoreo.</t>
  </si>
  <si>
    <t>Metas: 
Realizar la identificación y el registro, cuando proceda, de los hechos ocurridos posterior a la fecha de presentacón según NICSP</t>
  </si>
  <si>
    <t>Realizar las revelaciones según procedan, de acuerdo con las normas establecidas.</t>
  </si>
  <si>
    <t xml:space="preserve"> La Municipalidad, adecuó e incluyó el catálogo de cuentas con los respectivos auxiliares;  elaboró e incluyó en el sistema de la balanza de comprobación inicial y realizó el registro por el método de devengo, según lo indicado por la normativa aplicable.  Se mantendrá un monitoero permanente para determinar cuando se presenten hechos posteriores a la fecha de presentación para proceder según la normativa.</t>
  </si>
  <si>
    <t>Color amarillo:                                                           Por realizar</t>
  </si>
  <si>
    <t>Plan General Contabilidad Nacional,</t>
  </si>
  <si>
    <t>Concluir la identificación de las transacciones relacionadas con las cuentas de activo, pasivo, ingresos y gastos, que deben ser reconocidas y presentadas en los estados financieros.</t>
  </si>
  <si>
    <t xml:space="preserve">Concluir la medición los elementos de activo, pasivo, patrimonio, ingresos y gastos que se identifiquen durante el proceso de implementación de las NICSP,  de acuerdo con las operaciones que realiza la Municipalidad y las futuras.
</t>
  </si>
  <si>
    <t>Realizar los registros que corresponda utilizando el método de acumulación o devengo, con el fin de que se reflejen los saldos correctamente en los estados financieros.</t>
  </si>
  <si>
    <r>
      <t xml:space="preserve">Contador Municipal,
</t>
    </r>
    <r>
      <rPr>
        <b/>
        <sz val="10"/>
        <color rgb="FF000000"/>
        <rFont val="Arial"/>
        <family val="2"/>
      </rPr>
      <t>Con el apoyo de:</t>
    </r>
    <r>
      <rPr>
        <sz val="10"/>
        <color rgb="FF000000"/>
        <rFont val="Arial"/>
        <family val="2"/>
      </rPr>
      <t xml:space="preserve">
Comisión NICSP,
Responsables de Unidades de Registro Primario.</t>
    </r>
  </si>
  <si>
    <t>Plan General Contabilidad Nacional,
Manual Funcional Contable,
Normativa emitida por la DCN,
Asesoría Externa.</t>
  </si>
  <si>
    <t>Sistema de información contable Integrado.
Asesoría Externa.</t>
  </si>
  <si>
    <r>
      <t xml:space="preserve">Comisión NICSP,
</t>
    </r>
    <r>
      <rPr>
        <b/>
        <sz val="10"/>
        <color rgb="FF000000"/>
        <rFont val="Arial"/>
        <family val="2"/>
      </rPr>
      <t>Con el apoyo de:</t>
    </r>
    <r>
      <rPr>
        <sz val="10"/>
        <color rgb="FF000000"/>
        <rFont val="Arial"/>
        <family val="2"/>
      </rPr>
      <t xml:space="preserve">
Contabilidad,
Alcaldia,
Concejo</t>
    </r>
  </si>
  <si>
    <r>
      <t xml:space="preserve">Contabilidad,
</t>
    </r>
    <r>
      <rPr>
        <b/>
        <sz val="10"/>
        <color rgb="FF000000"/>
        <rFont val="Arial"/>
        <family val="2"/>
      </rPr>
      <t>Con el apoyo de:</t>
    </r>
    <r>
      <rPr>
        <sz val="10"/>
        <color rgb="FF000000"/>
        <rFont val="Arial"/>
        <family val="2"/>
      </rPr>
      <t xml:space="preserve">
Unidades de Registro Primario</t>
    </r>
  </si>
  <si>
    <r>
      <t xml:space="preserve">Contador Municipal,
</t>
    </r>
    <r>
      <rPr>
        <b/>
        <sz val="10"/>
        <color rgb="FF000000"/>
        <rFont val="Arial"/>
        <family val="2"/>
      </rPr>
      <t>Con el apoyo de:</t>
    </r>
    <r>
      <rPr>
        <sz val="10"/>
        <color rgb="FF000000"/>
        <rFont val="Arial"/>
        <family val="2"/>
      </rPr>
      <t xml:space="preserve">
Responsables de Unidades de Registro Primario.</t>
    </r>
  </si>
  <si>
    <r>
      <t xml:space="preserve">Contador Municipal, 
Comisión de NICSP,
</t>
    </r>
    <r>
      <rPr>
        <b/>
        <sz val="10"/>
        <color rgb="FF000000"/>
        <rFont val="Arial"/>
        <family val="2"/>
      </rPr>
      <t xml:space="preserve">Con el apoyo de:
</t>
    </r>
    <r>
      <rPr>
        <sz val="10"/>
        <color rgb="FF000000"/>
        <rFont val="Arial"/>
        <family val="2"/>
      </rPr>
      <t xml:space="preserve">Alcalde
Concejo </t>
    </r>
    <r>
      <rPr>
        <b/>
        <sz val="10"/>
        <color rgb="FF000000"/>
        <rFont val="Arial"/>
        <family val="2"/>
      </rPr>
      <t xml:space="preserve">
</t>
    </r>
    <r>
      <rPr>
        <sz val="10"/>
        <color rgb="FF000000"/>
        <rFont val="Arial"/>
        <family val="2"/>
      </rPr>
      <t>Responsables de Unidades de Registro Primario.</t>
    </r>
  </si>
  <si>
    <t>Recurso Humano
Recursos Financieros,
Tiempo laboral para realizar la actividad.</t>
  </si>
  <si>
    <t>Recurso Humano
Recursos Financieros
Tiempo laboral para realizar la actividad.</t>
  </si>
  <si>
    <t>Recurso Humano,
Tiempo laboral para realizar la actividad.</t>
  </si>
  <si>
    <t>Recurso Humano,
Sistema Información contable integrado,
Recurso Financiero,
Tiempo laboral para realizar la actividad.</t>
  </si>
  <si>
    <t>Recurso Humano,
Recurso Financiero,
Tiempo laboral para realizar la actividad.</t>
  </si>
  <si>
    <t>Recurso Humano,
Recursos Tecnólogicos,
Recurso Financiero,
Tiempo laboral para realizar la actividad.</t>
  </si>
  <si>
    <t>Recurso Humano,
Recurso Financiero,.
Tiempo laboral para realizar la actividad.</t>
  </si>
  <si>
    <t>Plan General Contabilidad Nacional,
Manual Funcional Contable,
Normativa emitida por la DCN,
Reglamentos operativos emitidos por la Municipalidad,
Asesoría Externa.</t>
  </si>
  <si>
    <r>
      <t xml:space="preserve">Comisión NICSP,
</t>
    </r>
    <r>
      <rPr>
        <b/>
        <sz val="10"/>
        <color rgb="FF000000"/>
        <rFont val="Arial"/>
        <family val="2"/>
      </rPr>
      <t>Con el apoyo de:</t>
    </r>
    <r>
      <rPr>
        <sz val="10"/>
        <color rgb="FF000000"/>
        <rFont val="Arial"/>
        <family val="2"/>
      </rPr>
      <t xml:space="preserve">
Contador Municipal,
Responsable de Informática.</t>
    </r>
  </si>
  <si>
    <t xml:space="preserve"> Ingresos Ordinarios Provenientes de Transacciones de Intercambio</t>
  </si>
  <si>
    <t>Recurso Humano,
Recursos Financieros.</t>
  </si>
  <si>
    <r>
      <t xml:space="preserve">Contador Municipal
</t>
    </r>
    <r>
      <rPr>
        <b/>
        <sz val="10"/>
        <color rgb="FF000000"/>
        <rFont val="Arial"/>
        <family val="2"/>
      </rPr>
      <t>Con el apoyo de:</t>
    </r>
    <r>
      <rPr>
        <sz val="10"/>
        <color rgb="FF000000"/>
        <rFont val="Arial"/>
        <family val="2"/>
      </rPr>
      <t xml:space="preserve">
Comisión de NICSP,
Alcaldía,
Unidades responsables de Gestión Tributaria y Gestión Ambiental encargada de servicios comunales.</t>
    </r>
  </si>
  <si>
    <t>Contar con un sistema integrado que permita a las unidades primarias realizar sus registros con base en devengo, tal como lo establece la NICSP 12.</t>
  </si>
  <si>
    <t>Procedimientos particulares para administración de inventarios revisado,
Asesoría Externa.</t>
  </si>
  <si>
    <r>
      <t xml:space="preserve">Comisión NICSP, 
</t>
    </r>
    <r>
      <rPr>
        <b/>
        <sz val="10"/>
        <color rgb="FF000000"/>
        <rFont val="Arial"/>
        <family val="2"/>
      </rPr>
      <t>Con el apoyo de:</t>
    </r>
    <r>
      <rPr>
        <sz val="10"/>
        <color rgb="FF000000"/>
        <rFont val="Arial"/>
        <family val="2"/>
      </rPr>
      <t xml:space="preserve">
Contador Municipal,
Responsable de la Proveeduría.</t>
    </r>
  </si>
  <si>
    <r>
      <t xml:space="preserve">Comisión NICSP, 
</t>
    </r>
    <r>
      <rPr>
        <b/>
        <sz val="10"/>
        <rFont val="Arial"/>
        <family val="2"/>
      </rPr>
      <t>Con el apoyo de:</t>
    </r>
    <r>
      <rPr>
        <sz val="10"/>
        <color rgb="FF000000"/>
        <rFont val="Arial"/>
        <family val="2"/>
      </rPr>
      <t xml:space="preserve">
Alcaldía,
Contador Municipal, 
Responsable de la Proveeduría..</t>
    </r>
  </si>
  <si>
    <r>
      <t xml:space="preserve">Comisión NICSP, 
</t>
    </r>
    <r>
      <rPr>
        <b/>
        <sz val="10"/>
        <color rgb="FF000000"/>
        <rFont val="Arial"/>
        <family val="2"/>
      </rPr>
      <t>Con el apoyo de:</t>
    </r>
    <r>
      <rPr>
        <sz val="10"/>
        <color rgb="FF000000"/>
        <rFont val="Arial"/>
        <family val="2"/>
      </rPr>
      <t xml:space="preserve">
Contador Municipal,
Encargado de Informática.</t>
    </r>
  </si>
  <si>
    <t>Comisión NICSP, 
Contador Municipal.</t>
  </si>
  <si>
    <r>
      <t xml:space="preserve">Contador Municipal
</t>
    </r>
    <r>
      <rPr>
        <b/>
        <sz val="10"/>
        <color rgb="FF000000"/>
        <rFont val="Arial"/>
        <family val="2"/>
      </rPr>
      <t xml:space="preserve">Con apoyo de:
</t>
    </r>
    <r>
      <rPr>
        <sz val="10"/>
        <color rgb="FF000000"/>
        <rFont val="Arial"/>
        <family val="2"/>
      </rPr>
      <t>Comisión de NICSP
Responsable de la Unidad Legal,
Responsable de Proveeduría.</t>
    </r>
  </si>
  <si>
    <r>
      <t xml:space="preserve">Contador Municipal
</t>
    </r>
    <r>
      <rPr>
        <b/>
        <sz val="10"/>
        <color rgb="FF000000"/>
        <rFont val="Arial"/>
        <family val="2"/>
      </rPr>
      <t xml:space="preserve">Con apoyo de:
</t>
    </r>
    <r>
      <rPr>
        <sz val="10"/>
        <color rgb="FF000000"/>
        <rFont val="Arial"/>
        <family val="2"/>
      </rPr>
      <t>Comisión de NICSP
Responsable de Proveeduría.</t>
    </r>
  </si>
  <si>
    <r>
      <t xml:space="preserve">Contador Municipal
</t>
    </r>
    <r>
      <rPr>
        <b/>
        <sz val="10"/>
        <color rgb="FF000000"/>
        <rFont val="Arial"/>
        <family val="2"/>
      </rPr>
      <t xml:space="preserve">Con apoyo de:
</t>
    </r>
    <r>
      <rPr>
        <sz val="10"/>
        <color rgb="FF000000"/>
        <rFont val="Arial"/>
        <family val="2"/>
      </rPr>
      <t>Comisión de NICSP,
Responsable de Proveeduría.</t>
    </r>
  </si>
  <si>
    <t>Recurso Humano,
Recursos Financieros,
Tiempo laboral para realizar la actividad</t>
  </si>
  <si>
    <t>Realizar el registro (medir y reconocer) por el método de devengo según lo indicado en el contrato y a la luz de la normativa</t>
  </si>
  <si>
    <t>Plan General Contabilidad Nacional,
Manual Funcional Contable,
Normativa emitida por la DCN,
Sistema información Contable integrado
Asesoría Externa.</t>
  </si>
  <si>
    <t>Recurso Humano,
Recursos Financieros,
Tiempo laboral para realizar la actividad,
Sistema Contable Integrado.</t>
  </si>
  <si>
    <t>Recurso Humano,
Recursos Financieros,
Tiempo laboral para realizar la actividad.</t>
  </si>
  <si>
    <r>
      <t xml:space="preserve">Contador Municipal
</t>
    </r>
    <r>
      <rPr>
        <b/>
        <sz val="10"/>
        <color rgb="FF000000"/>
        <rFont val="Arial"/>
        <family val="2"/>
      </rPr>
      <t xml:space="preserve">Con apoyo de:
</t>
    </r>
    <r>
      <rPr>
        <sz val="10"/>
        <color rgb="FF000000"/>
        <rFont val="Arial"/>
        <family val="2"/>
      </rPr>
      <t>Alcadía,
Comisión de NICSP
Responsable de Proveeduría,
Responsables de Unidades administrativas municipales.</t>
    </r>
  </si>
  <si>
    <r>
      <t xml:space="preserve">Contador Municipal
</t>
    </r>
    <r>
      <rPr>
        <b/>
        <sz val="10"/>
        <color rgb="FF000000"/>
        <rFont val="Arial"/>
        <family val="2"/>
      </rPr>
      <t xml:space="preserve">Con apoyo de:
</t>
    </r>
    <r>
      <rPr>
        <sz val="10"/>
        <color rgb="FF000000"/>
        <rFont val="Arial"/>
        <family val="2"/>
      </rPr>
      <t>Alcadía,
Comisión de NICSP
Responsables de Unidad Legal.</t>
    </r>
  </si>
  <si>
    <r>
      <t xml:space="preserve">Contador Municipal
</t>
    </r>
    <r>
      <rPr>
        <b/>
        <sz val="10"/>
        <color rgb="FF000000"/>
        <rFont val="Arial"/>
        <family val="2"/>
      </rPr>
      <t xml:space="preserve">Con apoyo de:
</t>
    </r>
    <r>
      <rPr>
        <sz val="10"/>
        <color rgb="FF000000"/>
        <rFont val="Arial"/>
        <family val="2"/>
      </rPr>
      <t>Alcadía,
Comisión de NICSP
Responsables de Unidad Legal.
Responsable Unidad Técnica</t>
    </r>
  </si>
  <si>
    <r>
      <t xml:space="preserve">Contador Municipal
</t>
    </r>
    <r>
      <rPr>
        <b/>
        <sz val="10"/>
        <color rgb="FF000000"/>
        <rFont val="Arial"/>
        <family val="2"/>
      </rPr>
      <t xml:space="preserve">Con apoyo de:
</t>
    </r>
    <r>
      <rPr>
        <sz val="10"/>
        <color rgb="FF000000"/>
        <rFont val="Arial"/>
        <family val="2"/>
      </rPr>
      <t>Alcadía,
Comisión de NICSP
Responsable de Proveeduría.
Responsable Unidad Técnica</t>
    </r>
  </si>
  <si>
    <r>
      <t xml:space="preserve">Contador Municipal
</t>
    </r>
    <r>
      <rPr>
        <b/>
        <sz val="10"/>
        <color rgb="FF000000"/>
        <rFont val="Arial"/>
        <family val="2"/>
      </rPr>
      <t xml:space="preserve">Con apoyo de:
</t>
    </r>
    <r>
      <rPr>
        <sz val="10"/>
        <color rgb="FF000000"/>
        <rFont val="Arial"/>
        <family val="2"/>
      </rPr>
      <t>Comisión de NICSP
Responsable Unidad Técnica</t>
    </r>
  </si>
  <si>
    <t>Realizar las revelaciones correspondientes sobre los activos de Propiedad, Planta y Equipo, según lo establecido por la norma</t>
  </si>
  <si>
    <t>Determinar la información que se debe revelar en relación con los activos de Propiedad, Planta y Equipo que posee la Muicipalidad.</t>
  </si>
  <si>
    <r>
      <t xml:space="preserve">Contador Municipal,
</t>
    </r>
    <r>
      <rPr>
        <b/>
        <sz val="10"/>
        <color rgb="FF000000"/>
        <rFont val="Arial"/>
        <family val="2"/>
      </rPr>
      <t xml:space="preserve">Con apoyo de:
</t>
    </r>
    <r>
      <rPr>
        <sz val="10"/>
        <color rgb="FF000000"/>
        <rFont val="Arial"/>
        <family val="2"/>
      </rPr>
      <t>Comisión NICSP,
Responsable de Unidad Legal
Responsables de Unidades primarias de registro.</t>
    </r>
  </si>
  <si>
    <r>
      <t xml:space="preserve">Contador Municipal,
</t>
    </r>
    <r>
      <rPr>
        <b/>
        <sz val="10"/>
        <color rgb="FF000000"/>
        <rFont val="Arial"/>
        <family val="2"/>
      </rPr>
      <t>Con apoyo de:</t>
    </r>
    <r>
      <rPr>
        <sz val="10"/>
        <color rgb="FF000000"/>
        <rFont val="Arial"/>
        <family val="2"/>
      </rPr>
      <t xml:space="preserve"> 
Alcaldía, 
Comisión NICSP,
Encargado de Informática.</t>
    </r>
  </si>
  <si>
    <t>Recurso Humano, 
Recurso Financiero,
Tiempo laboral para realizar la actividad.</t>
  </si>
  <si>
    <t>Recurso Humano, Recurso Tecnológico,
Recurso Financiero,
Tiempo laboral para realizar la actividad.</t>
  </si>
  <si>
    <t>Establecer los criterios pertinentes referidos al reconocimiento y medición de las provisiones y contingentes que posea la Municipalidad.</t>
  </si>
  <si>
    <t>Plan General Contabilidad Nacional,
Manual Funcional Contable,
Normativa emitida por la DCN,
Manual de Procedimientos financiero-contable
Asesoría Externa.</t>
  </si>
  <si>
    <t>Plan General Contabilidad Nacional,
Manual Funcional Contable,
Normativa emitida por la DCN,
Manual de procedimientos financiero-contable.
Asesoría Externa.</t>
  </si>
  <si>
    <t>Información a Revelar Sobre Partes Relacionadas</t>
  </si>
  <si>
    <t>Establecer la información a revelar en el Estado de Notas Contables relacionadas con las Partes Relacionadas.</t>
  </si>
  <si>
    <r>
      <t xml:space="preserve">Contador Municipal,
</t>
    </r>
    <r>
      <rPr>
        <b/>
        <sz val="10"/>
        <color rgb="FF000000"/>
        <rFont val="Arial"/>
        <family val="2"/>
      </rPr>
      <t xml:space="preserve">Con apoyo de:
</t>
    </r>
    <r>
      <rPr>
        <sz val="10"/>
        <color rgb="FF000000"/>
        <rFont val="Arial"/>
        <family val="2"/>
      </rPr>
      <t>Comisión NICSP,
Contador del CCDR.</t>
    </r>
  </si>
  <si>
    <r>
      <t xml:space="preserve">Contador Municipal,
</t>
    </r>
    <r>
      <rPr>
        <b/>
        <sz val="10"/>
        <color rgb="FF000000"/>
        <rFont val="Arial"/>
        <family val="2"/>
      </rPr>
      <t xml:space="preserve">Con apoyo de:
</t>
    </r>
    <r>
      <rPr>
        <sz val="10"/>
        <color rgb="FF000000"/>
        <rFont val="Arial"/>
        <family val="2"/>
      </rPr>
      <t>Comisión NICSP.</t>
    </r>
  </si>
  <si>
    <t>Realizar las revelaciones correspondientes sobre las relaciones que tiene la Municipalidad de Buenos Aires con parte relacionada sobre la que tiene control.</t>
  </si>
  <si>
    <r>
      <t xml:space="preserve">Contador Municipal,
 </t>
    </r>
    <r>
      <rPr>
        <b/>
        <sz val="12"/>
        <color rgb="FF000000"/>
        <rFont val="Calibri"/>
        <family val="2"/>
        <scheme val="minor"/>
      </rPr>
      <t xml:space="preserve">Con apoyo de:
</t>
    </r>
    <r>
      <rPr>
        <sz val="12"/>
        <color rgb="FF000000"/>
        <rFont val="Calibri"/>
        <family val="2"/>
        <scheme val="minor"/>
      </rPr>
      <t>Comisión NICSP,
Responsables de Unidades Primarias de Registro.</t>
    </r>
  </si>
  <si>
    <t>Realizar las revelaciones correspondientes sobre los activos no generadores de efectivo, según lo establecido por la norma</t>
  </si>
  <si>
    <t>Reconocer y medir la ocurrencia de una pérdida por deterioro, o la disminuciión o eliminación de una pérdida reconocida anteriormente, con base en los resultados obtenidos en la evaluación realizada en cada fecha de presentación, según indica la norma..</t>
  </si>
  <si>
    <t>Implementar la práctica de evaluar en cada fecha de presentación, si existen indicios de deterioro en los activos tangibles e intangibles no generadoras de efectivo y en caso de que se presenten realizar el calculo para determinar el valor recuperable.</t>
  </si>
  <si>
    <t xml:space="preserve">Implementar la práctica de evaluar en cada fecha de presentación,si algún indicio de que la pérdida por deterioro reconocida en periodos anteriores ya no existe o ha disminuido. </t>
  </si>
  <si>
    <t>Identificar las transacciones sin contraprestación y determinar los ingresos que prercibe la Municipalidad por ese tipo de transacciones.</t>
  </si>
  <si>
    <r>
      <t xml:space="preserve">Contador Municipal
</t>
    </r>
    <r>
      <rPr>
        <b/>
        <sz val="10"/>
        <color rgb="FF000000"/>
        <rFont val="Arial"/>
        <family val="2"/>
      </rPr>
      <t xml:space="preserve">Con apoyo de:
</t>
    </r>
    <r>
      <rPr>
        <sz val="10"/>
        <color rgb="FF000000"/>
        <rFont val="Arial"/>
        <family val="2"/>
      </rPr>
      <t xml:space="preserve">Comisión de NICSP
Responsables de.Unidades de registro primarias,
</t>
    </r>
  </si>
  <si>
    <t>Contador Municipal</t>
  </si>
  <si>
    <t>Plan General Contabilidad Nacional,
Asesoría Externa.</t>
  </si>
  <si>
    <t>Plan General Contabilidad Nacional,
Manual Funcional Contable,
Asesoría Externa.</t>
  </si>
  <si>
    <t>Identificar, medir y reconocer los activos y pasivos financieros que posee la Municipalidad con base en lo establecido por la NICSP 29.</t>
  </si>
  <si>
    <t>Registrar (reconocer y medir) el deterioro sufrido por los activos financieros, según lo estalece la NICSP.</t>
  </si>
  <si>
    <r>
      <t xml:space="preserve">Contador Municipal
</t>
    </r>
    <r>
      <rPr>
        <b/>
        <sz val="10"/>
        <color rgb="FF000000"/>
        <rFont val="Arial"/>
        <family val="2"/>
      </rPr>
      <t>Con apoyo de:</t>
    </r>
    <r>
      <rPr>
        <sz val="10"/>
        <color rgb="FF000000"/>
        <rFont val="Arial"/>
        <family val="2"/>
      </rPr>
      <t xml:space="preserve">
Comisión de NICSP
Responsables de Unidad Legal.
Responsable Unidad Técnica</t>
    </r>
  </si>
  <si>
    <r>
      <t xml:space="preserve">Contador Municipal.
</t>
    </r>
    <r>
      <rPr>
        <b/>
        <sz val="10"/>
        <color rgb="FF000000"/>
        <rFont val="Arial"/>
        <family val="2"/>
      </rPr>
      <t xml:space="preserve">Con apoyo de:
</t>
    </r>
    <r>
      <rPr>
        <sz val="10"/>
        <color rgb="FF000000"/>
        <rFont val="Arial"/>
        <family val="2"/>
      </rPr>
      <t>Comisión NICSP,
Responsable de Recursos Humanos,
Responsable de Unidad Legal</t>
    </r>
  </si>
  <si>
    <r>
      <t xml:space="preserve">Contador Municipal,
</t>
    </r>
    <r>
      <rPr>
        <b/>
        <sz val="10"/>
        <color rgb="FF000000"/>
        <rFont val="Arial"/>
        <family val="2"/>
      </rPr>
      <t>Con apoyo de:</t>
    </r>
    <r>
      <rPr>
        <sz val="10"/>
        <color rgb="FF000000"/>
        <rFont val="Arial"/>
        <family val="2"/>
      </rPr>
      <t xml:space="preserve">
Comisión NICSP.</t>
    </r>
  </si>
  <si>
    <t>Estados financieros, 
Informes de ejecución presupuestaria</t>
  </si>
  <si>
    <r>
      <t xml:space="preserve">Contador Municipal,
</t>
    </r>
    <r>
      <rPr>
        <b/>
        <sz val="10"/>
        <color rgb="FF000000"/>
        <rFont val="Arial"/>
        <family val="2"/>
      </rPr>
      <t xml:space="preserve">Con apoyo de:
</t>
    </r>
    <r>
      <rPr>
        <sz val="10"/>
        <color rgb="FF000000"/>
        <rFont val="Arial"/>
        <family val="2"/>
      </rPr>
      <t>Comisión de NICSP,</t>
    </r>
    <r>
      <rPr>
        <b/>
        <sz val="10"/>
        <color rgb="FF000000"/>
        <rFont val="Arial"/>
        <family val="2"/>
      </rPr>
      <t xml:space="preserve">
</t>
    </r>
    <r>
      <rPr>
        <sz val="10"/>
        <color rgb="FF000000"/>
        <rFont val="Arial"/>
        <family val="2"/>
      </rPr>
      <t>Junta Directiva del CCDR</t>
    </r>
  </si>
  <si>
    <t>Contador Municipal.</t>
  </si>
  <si>
    <t>Adopción por primera vez de las Normas Internacionales de Contabilidad del Sector Público de Base de Acumulación (o devengo) (NICSP)</t>
  </si>
  <si>
    <t xml:space="preserve"> Proporcionar las guías para preparar y presentar los estados financieros que surgen de la adopción de las NICSP de base de acumulación (o devengo)</t>
  </si>
  <si>
    <t>Asesoría Externa.</t>
  </si>
  <si>
    <t>Proponer las políticas contables que correspondan conforme a la realidad institucional y la normativa contable aplicable.</t>
  </si>
  <si>
    <t>Revelar en las nota a los estados financieros las políticas significativas referentes a los Ingresos Ordinarios Provenientes de Transacciones de Intercambio.</t>
  </si>
  <si>
    <t>Realizar  la identificación el reconocimiento y clasificación, medición y registro de los de los bienes de infraestructura Vial, según las NICSP y el catálogo contable Esto implica:
a. Levantar un inventario, 
b. valuarlo, y
c. conabilizarlo en el sistema contable para actualizar el auxiliar contable.</t>
  </si>
  <si>
    <t>Obtener asesoría para el entendimiento y la aplicación de esta norma</t>
  </si>
  <si>
    <r>
      <t xml:space="preserve">Contador Municipal.
</t>
    </r>
    <r>
      <rPr>
        <b/>
        <sz val="10"/>
        <rFont val="Arial"/>
        <family val="2"/>
      </rPr>
      <t xml:space="preserve">Con apoyo de:
</t>
    </r>
    <r>
      <rPr>
        <sz val="10"/>
        <rFont val="Arial"/>
        <family val="2"/>
      </rPr>
      <t>Comisión NICSP,
Responsable de Recursos Humanos,
Responsable de Unidad Legal</t>
    </r>
  </si>
  <si>
    <t>La Municipalidad está en un proceso de revisión, capacitación y asesoría para determinar e identificar los instrumentos financieros y garantizar la correspondiente presentación conforme a la normativa, a la adecuación e inclusión del catálogo de cuentas con los respectivos auxiliares y su inclusicón en la balanza de comprobación. Se procedió a actualizar el plan de seguimiento conforme a los plazos establecidos en la Ley 9635, artículo 27, oficio número DCN-UCC- 0749-2021 del 30 de julio referido a la aplicación de la "Matriz de Autoevaluación NICSP Setiembre 2021" y la Resolución DCN-003-2022.</t>
  </si>
  <si>
    <t>PROPIEDADES DE INVERSIÓN</t>
  </si>
  <si>
    <t>Prescribir el tratamiento contable de propiedades de inversión de forma que los usuarios de los estados financieros puedan conocer la información acerca de la inversión que la Municipalidad tiene en Terrenos y Edificios, cuyo fin es obtener una renta o para su venta futura, así como los cambios que se hayan producido en dichos activos.</t>
  </si>
  <si>
    <t>Realizar la identificación, el reconocimiento y clasificación, medición y registro de las propiedades de inversión según las NICSP y el catálogo contable. . Esto implica:
a. Identificar y levantar un inventario de este tipo de bienes,
b. Medirlas o valuarlas, y
c. Conabilizarlas en el sistema contable y confeccionar el auxiliar contable.</t>
  </si>
  <si>
    <t>Establecerse el procedimiento particular para la administración de Propiedades de Inversión, así como definir el responsable de informar a la Contabilidad sobre el avance obras en proceso y de cierre de proyectos para su registro como elementos de PPyE..</t>
  </si>
  <si>
    <t>Analizar al final de cada periodo si existe evidencia objetiva de que un activo financiero o grupo de ellos a sufrido deterioro.</t>
  </si>
  <si>
    <r>
      <t xml:space="preserve">Concluir las depuraciones de los saldos correspondientes que se reflejan en los estados financieros y garantizar la información correcta acerca de las bases para la elaboración de los EEFF::
1. </t>
    </r>
    <r>
      <rPr>
        <sz val="10"/>
        <color rgb="FF00B050"/>
        <rFont val="Arial"/>
        <family val="2"/>
      </rPr>
      <t>Toma física y valuación del inventario de materiales y suministros (Se realizó el IV T)</t>
    </r>
    <r>
      <rPr>
        <sz val="10"/>
        <color rgb="FF000000"/>
        <rFont val="Arial"/>
        <family val="2"/>
      </rPr>
      <t xml:space="preserve">
2. </t>
    </r>
    <r>
      <rPr>
        <sz val="10"/>
        <color rgb="FF00B050"/>
        <rFont val="Arial"/>
        <family val="2"/>
      </rPr>
      <t>Toma física y valuación de activos fijos existente (Concluída).</t>
    </r>
    <r>
      <rPr>
        <sz val="10"/>
        <color rgb="FF000000"/>
        <rFont val="Arial"/>
        <family val="2"/>
      </rPr>
      <t xml:space="preserve">
3. Levantar el inventario y valuación de los activos intangibles </t>
    </r>
    <r>
      <rPr>
        <sz val="10"/>
        <color theme="9" tint="-0.249977111117893"/>
        <rFont val="Arial"/>
        <family val="2"/>
      </rPr>
      <t>(En proceso)</t>
    </r>
    <r>
      <rPr>
        <sz val="10"/>
        <color rgb="FF000000"/>
        <rFont val="Arial"/>
        <family val="2"/>
      </rPr>
      <t xml:space="preserve">
4. Identificación y valoración de los terrenos propiedad de la Municipalidad </t>
    </r>
    <r>
      <rPr>
        <sz val="10"/>
        <color theme="9" tint="-0.249977111117893"/>
        <rFont val="Arial"/>
        <family val="2"/>
      </rPr>
      <t>(En proceso).</t>
    </r>
    <r>
      <rPr>
        <sz val="10"/>
        <color rgb="FF000000"/>
        <rFont val="Arial"/>
        <family val="2"/>
      </rPr>
      <t xml:space="preserve">
5. Valuación de los edificios de propiedad municipal </t>
    </r>
    <r>
      <rPr>
        <sz val="10"/>
        <color theme="9" tint="-0.249977111117893"/>
        <rFont val="Arial"/>
        <family val="2"/>
      </rPr>
      <t>(En proceso).</t>
    </r>
    <r>
      <rPr>
        <sz val="10"/>
        <color rgb="FF000000"/>
        <rFont val="Arial"/>
        <family val="2"/>
      </rPr>
      <t xml:space="preserve">
6. Depuración de la base de datos de cuentas por cobrar </t>
    </r>
    <r>
      <rPr>
        <sz val="10"/>
        <color theme="9" tint="-0.249977111117893"/>
        <rFont val="Arial"/>
        <family val="2"/>
      </rPr>
      <t>(En proceso).</t>
    </r>
    <r>
      <rPr>
        <sz val="10"/>
        <color rgb="FF000000"/>
        <rFont val="Arial"/>
        <family val="2"/>
      </rPr>
      <t xml:space="preserve">
7. Depuración de la información acerca de litigios en proceso</t>
    </r>
    <r>
      <rPr>
        <b/>
        <sz val="10"/>
        <color rgb="FF00B050"/>
        <rFont val="Arial"/>
        <family val="2"/>
      </rPr>
      <t xml:space="preserve"> (Cumplida)</t>
    </r>
    <r>
      <rPr>
        <sz val="10"/>
        <color rgb="FFFF0000"/>
        <rFont val="Arial"/>
        <family val="2"/>
      </rPr>
      <t>.</t>
    </r>
    <r>
      <rPr>
        <sz val="10"/>
        <color rgb="FF000000"/>
        <rFont val="Arial"/>
        <family val="2"/>
      </rPr>
      <t xml:space="preserve">
8. Información sobre el recursos humano acerca de los beneficios sociales </t>
    </r>
    <r>
      <rPr>
        <sz val="10"/>
        <color theme="9" tint="-0.249977111117893"/>
        <rFont val="Arial"/>
        <family val="2"/>
      </rPr>
      <t>(En proceso)</t>
    </r>
    <r>
      <rPr>
        <sz val="10"/>
        <color rgb="FFFF0000"/>
        <rFont val="Arial"/>
        <family val="2"/>
      </rPr>
      <t>.</t>
    </r>
    <r>
      <rPr>
        <sz val="10"/>
        <color rgb="FF000000"/>
        <rFont val="Arial"/>
        <family val="2"/>
      </rPr>
      <t xml:space="preserve">
9. EEFF del CCDRN </t>
    </r>
    <r>
      <rPr>
        <sz val="10"/>
        <color rgb="FFFF0000"/>
        <rFont val="Arial"/>
        <family val="2"/>
      </rPr>
      <t>(Se debe avanzar).</t>
    </r>
  </si>
  <si>
    <r>
      <t xml:space="preserve">Contar con un sistema integrado que permita el registro de las transacciones  que se realizan en la Institución  y que genere los EEFF según la normativa contable. </t>
    </r>
    <r>
      <rPr>
        <sz val="10"/>
        <color theme="9" tint="-0.249977111117893"/>
        <rFont val="Arial"/>
        <family val="2"/>
      </rPr>
      <t>(En proceso)</t>
    </r>
  </si>
  <si>
    <r>
      <t xml:space="preserve">Revisar y proponer las políticas particulares que correspondan conforme a la realidad institucional y la normativa contable aplicable segun lo establece la NICSP 3 </t>
    </r>
    <r>
      <rPr>
        <sz val="10"/>
        <color theme="9" tint="-0.249977111117893"/>
        <rFont val="Arial"/>
        <family val="2"/>
      </rPr>
      <t>(En proceso)</t>
    </r>
  </si>
  <si>
    <r>
      <t>Efectuar los ajustes correspondientes en el sistema contable en desarrollo (</t>
    </r>
    <r>
      <rPr>
        <sz val="10"/>
        <color theme="9" tint="-0.249977111117893"/>
        <rFont val="Arial"/>
        <family val="2"/>
      </rPr>
      <t>En proceso</t>
    </r>
    <r>
      <rPr>
        <sz val="10"/>
        <color rgb="FF000000"/>
        <rFont val="Arial"/>
        <family val="2"/>
      </rPr>
      <t>).</t>
    </r>
  </si>
  <si>
    <r>
      <t xml:space="preserve">1 (a). Revisar y proponer las políticas particulares que correspondan conforme a la realidad institucional y la normativa contable aplicable </t>
    </r>
    <r>
      <rPr>
        <sz val="10"/>
        <color theme="9" tint="-0.249977111117893"/>
        <rFont val="Arial"/>
        <family val="2"/>
      </rPr>
      <t>(En proceso)</t>
    </r>
  </si>
  <si>
    <r>
      <t xml:space="preserve">1 (b). Revelar en las notas a los estados financieros las políticas contables significativas relacionadas con los Ingresos Ordinarios Provenientes de Transacciones de Intercambio </t>
    </r>
    <r>
      <rPr>
        <sz val="10"/>
        <color rgb="FF00B050"/>
        <rFont val="Arial"/>
        <family val="2"/>
      </rPr>
      <t>(Cumplida)</t>
    </r>
  </si>
  <si>
    <r>
      <t xml:space="preserve">2- Continuar con la depuración de las cuentas por cobrar </t>
    </r>
    <r>
      <rPr>
        <sz val="10"/>
        <color theme="9" tint="-0.249977111117893"/>
        <rFont val="Arial"/>
        <family val="2"/>
      </rPr>
      <t>(En proceso)</t>
    </r>
  </si>
  <si>
    <r>
      <t xml:space="preserve">3. Contar con un sistema integrado  que permita el registro de las transacciones  que se realizan en la Institución  y que genere los Estados Financieros según la normativa contable </t>
    </r>
    <r>
      <rPr>
        <sz val="10"/>
        <color theme="9" tint="-0.249977111117893"/>
        <rFont val="Arial"/>
        <family val="2"/>
      </rPr>
      <t>(En proceso)</t>
    </r>
    <r>
      <rPr>
        <sz val="10"/>
        <color rgb="FF000000"/>
        <rFont val="Arial"/>
        <family val="2"/>
      </rPr>
      <t>.</t>
    </r>
  </si>
  <si>
    <t xml:space="preserve">                                                                                                                                                                                                                                                                                                                                                                                                                                                                                                                                                                                                                                                                                                                                                                                                                                                                                                                                                                                                                                                                                                                                                                                                                                                                                                                                                                                                                                                                                                                                                                                                                                                                                                                                                                                                                                                                                                                                                                                                                                                                                                                                                                                                                                                                                                                                                                                                                                                                                                                                                                                                                                                                                                                                                                                                                                                                                                                                                                                                                                                                                                                                                                                                                                                                                                                                                                                                                                                                                                                                                                                                                                                                                                                                                                                                                                                                                                                                                                                                                                                                                                                                                                                                                                                                                                                                                                                                                                                                                                                                                                                                                                                                                                                                                                                                                                                                                                                                                                                                                                                                                                                                                                                                                                                                                                                                                                                                                                                                                                                                                                                                                                                                                                                                                                                                                                                                                                                                                                                                                                                                                                                                                                                                                                                                                                                                                                                                                                                                                                                                                                                                                                                                                                                                                                                                                                                                                                                                                                                                                                                                                                                                                                                                                                                                                                                                                                                                                                                                                                                                                                                                                                                                                                                                                                                                                                                                                                                                                                                                                             i+¡k</t>
  </si>
  <si>
    <r>
      <t xml:space="preserve">Concluir con el proceso de revisión de las notas a los estados financieros y ajustar la información contenida en las notas, según lo establecido en la NICSP 12. </t>
    </r>
    <r>
      <rPr>
        <sz val="10"/>
        <color theme="9" tint="-0.249977111117893"/>
        <rFont val="Arial"/>
        <family val="2"/>
      </rPr>
      <t>(en proceso)</t>
    </r>
  </si>
  <si>
    <r>
      <t>Establecer  y oficializar los procedimientos pertinentes para un adecuado registro, control y administración de los bienes en inventario.</t>
    </r>
    <r>
      <rPr>
        <sz val="10"/>
        <color theme="9" tint="-0.249977111117893"/>
        <rFont val="Arial"/>
        <family val="2"/>
      </rPr>
      <t xml:space="preserve"> (En proceso)</t>
    </r>
  </si>
  <si>
    <r>
      <t xml:space="preserve">Realizar el registro de entradas y salidas de inventarios mediante el devengo (registrar las entradas cuando se reciben y los gastos cuando salen los bienes del inventario), según corresponda como indica la NICSP 12. En </t>
    </r>
    <r>
      <rPr>
        <sz val="10"/>
        <color theme="9" tint="-0.249977111117893"/>
        <rFont val="Arial"/>
        <family val="2"/>
      </rPr>
      <t>(proceso)</t>
    </r>
  </si>
  <si>
    <r>
      <t xml:space="preserve">Determinar con las instancias respectivas la información relativa a los contratos de arrendamiento suscritos por la Municipalidad y verificar sus características y condiciones de arriendo. </t>
    </r>
    <r>
      <rPr>
        <sz val="10"/>
        <color theme="9" tint="-0.249977111117893"/>
        <rFont val="Arial"/>
        <family val="2"/>
      </rPr>
      <t>(en proceso)</t>
    </r>
  </si>
  <si>
    <r>
      <t>Realizar las revelaciones establecidas en la norma referente a los arrendamientos.</t>
    </r>
    <r>
      <rPr>
        <sz val="10"/>
        <color theme="9" tint="-0.249977111117893"/>
        <rFont val="Arial"/>
        <family val="2"/>
      </rPr>
      <t xml:space="preserve"> (en proceso)</t>
    </r>
  </si>
  <si>
    <r>
      <t xml:space="preserve">Identificar los indicios de deterioro del valor de los activos en arrendamiento operativo. </t>
    </r>
    <r>
      <rPr>
        <sz val="10"/>
        <color theme="9" tint="-0.249977111117893"/>
        <rFont val="Arial"/>
        <family val="2"/>
      </rPr>
      <t>(se debe avanzar)</t>
    </r>
  </si>
  <si>
    <r>
      <t xml:space="preserve">Medir y Reconocer el deteriodro sufrido por los activos en arrendamiento operativo que como arrendador mantiene la Municipalidad, con fundamento en lo establecido por las NICSP que regulan esa materia. </t>
    </r>
    <r>
      <rPr>
        <sz val="10"/>
        <color theme="9" tint="-0.249977111117893"/>
        <rFont val="Arial"/>
        <family val="2"/>
      </rPr>
      <t>(se debe avanzar)</t>
    </r>
  </si>
  <si>
    <r>
      <t>Realizar la identificación, el reconocimiento y clasificación, medición y registro de los edificios según las NICSP y el catálogo contable.</t>
    </r>
    <r>
      <rPr>
        <sz val="10"/>
        <color theme="9" tint="-0.249977111117893"/>
        <rFont val="Arial"/>
        <family val="2"/>
      </rPr>
      <t xml:space="preserve"> (en proceso)</t>
    </r>
    <r>
      <rPr>
        <sz val="10"/>
        <rFont val="Arial"/>
        <family val="2"/>
      </rPr>
      <t xml:space="preserve">
Esto implica:
a. Levantar un inventario, 
b. valuarlo, y
c. conabilizarlo en el sistema contable para actualizar el auxiliar contable.</t>
    </r>
  </si>
  <si>
    <r>
      <t xml:space="preserve">Realizar la identificación el reconocimiento y clasificación, medición y registro de los de los activos de planta y equipo según las NICSP y el catálogo contable. </t>
    </r>
    <r>
      <rPr>
        <sz val="10"/>
        <color theme="9" tint="-0.249977111117893"/>
        <rFont val="Arial"/>
        <family val="2"/>
      </rPr>
      <t>(en proceso)</t>
    </r>
    <r>
      <rPr>
        <sz val="10"/>
        <rFont val="Arial"/>
        <family val="2"/>
      </rPr>
      <t xml:space="preserve">
Esto implica:
a. Levantar un inventario, 
b. valuarlo, y
c. conabilizarlo en el sistema contable para actualizar el auxiliar contable.</t>
    </r>
  </si>
  <si>
    <r>
      <t xml:space="preserve">Realizar el cálculo y reconocimiento de la depreciación de los elementos de propiedad, planta y equipo. </t>
    </r>
    <r>
      <rPr>
        <sz val="10"/>
        <color theme="9" tint="-0.249977111117893"/>
        <rFont val="Arial"/>
        <family val="2"/>
      </rPr>
      <t>(en proceso)</t>
    </r>
  </si>
  <si>
    <r>
      <t xml:space="preserve">Realizar las revelaciones correspondientes sobre los activos de Propiedad, Planta y Equipo, según lo establecido por la norma. </t>
    </r>
    <r>
      <rPr>
        <sz val="10"/>
        <color theme="9" tint="-0.249977111117893"/>
        <rFont val="Arial"/>
        <family val="2"/>
      </rPr>
      <t>(en proceso)</t>
    </r>
  </si>
  <si>
    <r>
      <t xml:space="preserve">Establecerse el procedimiento particular para la administración de activo de Propiedad, Planta y equipo, así como definir el responsable de informar a la Contabilidad sobre el avance obras en proceso y de cierre de proyectos para su registro como elementos de PPyE. </t>
    </r>
    <r>
      <rPr>
        <sz val="10"/>
        <color theme="9" tint="-0.249977111117893"/>
        <rFont val="Arial"/>
        <family val="2"/>
      </rPr>
      <t>(en proceso)</t>
    </r>
  </si>
  <si>
    <r>
      <t xml:space="preserve">Realizar la Identificación, reconocimiento, medición y contabilización de las provisiones que correspondan según las transacciones que se realizan en la Municipalidad. Esto con base en lo establecido en las NICSP. </t>
    </r>
    <r>
      <rPr>
        <sz val="10"/>
        <color theme="9" tint="-0.249977111117893"/>
        <rFont val="Arial"/>
        <family val="2"/>
      </rPr>
      <t>(en proceso)</t>
    </r>
  </si>
  <si>
    <r>
      <t xml:space="preserve">Determinar la información que se debe revelar en relación con las provisiones y activos y pasivos contingentes. </t>
    </r>
    <r>
      <rPr>
        <sz val="10"/>
        <color theme="9" tint="-0.249977111117893"/>
        <rFont val="Arial"/>
        <family val="2"/>
      </rPr>
      <t>(en proceso)</t>
    </r>
  </si>
  <si>
    <r>
      <t xml:space="preserve">Realizar las revelaciones correspondientes sobre las provisiones y activos y pasivos contingentes, según lo establecido por la norma. </t>
    </r>
    <r>
      <rPr>
        <sz val="10"/>
        <color theme="9" tint="-0.249977111117893"/>
        <rFont val="Arial"/>
        <family val="2"/>
      </rPr>
      <t>(en proceso)</t>
    </r>
  </si>
  <si>
    <r>
      <t>Contar con un sistema integrado  que permita el registro de las transacciones  relacionadas con la NICSP 19 que se realizan en la Institución  y que generen información para los Estados Financieros según la normativa contable</t>
    </r>
    <r>
      <rPr>
        <b/>
        <sz val="10"/>
        <color theme="9" tint="-0.249977111117893"/>
        <rFont val="Arial"/>
        <family val="2"/>
      </rPr>
      <t>.(se debe avanzar)</t>
    </r>
  </si>
  <si>
    <r>
      <t>Realizar la identificación, el reconocimiento y clasificación, medición y registro de los terrenos según las NICSP.</t>
    </r>
    <r>
      <rPr>
        <b/>
        <sz val="10"/>
        <rFont val="Arial"/>
        <family val="2"/>
      </rPr>
      <t xml:space="preserve"> </t>
    </r>
    <r>
      <rPr>
        <b/>
        <sz val="10"/>
        <color theme="9" tint="-0.249977111117893"/>
        <rFont val="Arial"/>
        <family val="2"/>
      </rPr>
      <t>(se debe avanzar)</t>
    </r>
    <r>
      <rPr>
        <sz val="10"/>
        <color theme="9" tint="-0.249977111117893"/>
        <rFont val="Arial"/>
        <family val="2"/>
      </rPr>
      <t xml:space="preserve">
</t>
    </r>
    <r>
      <rPr>
        <sz val="10"/>
        <rFont val="Arial"/>
        <family val="2"/>
      </rPr>
      <t>a. Levantar un inventario, 
b. valuarlo, y
c. conabilizarlo en el sistema contable para actualizar el auxiliar contable.</t>
    </r>
  </si>
  <si>
    <r>
      <t xml:space="preserve">Presentar las transacciones que se efectúen entre partes relacionadas conforme lo establece la NICSP. </t>
    </r>
    <r>
      <rPr>
        <sz val="10"/>
        <color theme="9" tint="-0.249977111117893"/>
        <rFont val="Arial"/>
        <family val="2"/>
      </rPr>
      <t>(en proceso)</t>
    </r>
  </si>
  <si>
    <r>
      <t xml:space="preserve">Determinar la información que se debe revelar en relación con Partes relacionadas. </t>
    </r>
    <r>
      <rPr>
        <sz val="10"/>
        <color theme="9" tint="-0.249977111117893"/>
        <rFont val="Arial"/>
        <family val="2"/>
      </rPr>
      <t>(en proceso)</t>
    </r>
  </si>
  <si>
    <r>
      <t xml:space="preserve">Realizar las revelaciones correspondientes sobre Partes relacionadas, según lo establecido por la norma. </t>
    </r>
    <r>
      <rPr>
        <sz val="10"/>
        <color theme="9" tint="-0.249977111117893"/>
        <rFont val="Arial"/>
        <family val="2"/>
      </rPr>
      <t>(en proceso)</t>
    </r>
  </si>
  <si>
    <r>
      <t xml:space="preserve">Identificar los activos no generadores de efectivo de la Municipalidad. </t>
    </r>
    <r>
      <rPr>
        <sz val="10"/>
        <color theme="9" tint="-0.249977111117893"/>
        <rFont val="Arial"/>
        <family val="2"/>
      </rPr>
      <t>(en proceso)</t>
    </r>
  </si>
  <si>
    <r>
      <t xml:space="preserve">Determinar la información que se debe revelar en relación con los activos no generadores de efectivo. </t>
    </r>
    <r>
      <rPr>
        <sz val="10"/>
        <color theme="9" tint="-0.249977111117893"/>
        <rFont val="Arial"/>
        <family val="2"/>
      </rPr>
      <t>(en proceso)</t>
    </r>
  </si>
  <si>
    <r>
      <t xml:space="preserve">Realizar las revelaciones indicadas en la norma. </t>
    </r>
    <r>
      <rPr>
        <sz val="10"/>
        <color theme="9" tint="-0.249977111117893"/>
        <rFont val="Arial"/>
        <family val="2"/>
      </rPr>
      <t>(en proceso)</t>
    </r>
  </si>
  <si>
    <r>
      <t xml:space="preserve">Establecer los criterios para el reconocimiento como un activo de los bienes en especie recibidos, según lo establecido en la NICSP 23 al momento de su recibo, o cuando exista un acuerdo vinculante que obliga a  recibirlos. </t>
    </r>
    <r>
      <rPr>
        <sz val="10"/>
        <color theme="9" tint="-0.249977111117893"/>
        <rFont val="Arial"/>
        <family val="2"/>
      </rPr>
      <t>(en proceso)</t>
    </r>
  </si>
  <si>
    <r>
      <t xml:space="preserve">Contabilizar como un pasivo a la fecha de balance los importes que surgen de impuestos recibidos por adelantado. </t>
    </r>
    <r>
      <rPr>
        <sz val="10"/>
        <color theme="9" tint="-0.249977111117893"/>
        <rFont val="Arial"/>
        <family val="2"/>
      </rPr>
      <t>(por avanzar)</t>
    </r>
  </si>
  <si>
    <r>
      <t xml:space="preserve">Contabilizar a la fecha de balance los importes que surgen de transacciones sin contraprestación, utilizando la mejor estimación de dicho importe. </t>
    </r>
    <r>
      <rPr>
        <sz val="10"/>
        <color theme="9" tint="-0.249977111117893"/>
        <rFont val="Arial"/>
        <family val="2"/>
      </rPr>
      <t>(en proceso)</t>
    </r>
  </si>
  <si>
    <r>
      <t xml:space="preserve">Revelar en las notas una explicación de las diferencias materiales entre el presupuesto y los importes reales. </t>
    </r>
    <r>
      <rPr>
        <sz val="12"/>
        <color theme="9" tint="-0.249977111117893"/>
        <rFont val="Calibri"/>
        <family val="2"/>
        <scheme val="minor"/>
      </rPr>
      <t>(Por avanzar)</t>
    </r>
  </si>
  <si>
    <r>
      <t xml:space="preserve">Incluir en las notas a los estados financieros una explicación de si los cambios entre el presupuesto inicial y final son consecuencia de redistribuciones dentro del presupuesto. </t>
    </r>
    <r>
      <rPr>
        <sz val="12"/>
        <color theme="9" tint="-0.249977111117893"/>
        <rFont val="Calibri"/>
        <family val="2"/>
        <scheme val="minor"/>
      </rPr>
      <t>(por avanzar)</t>
    </r>
  </si>
  <si>
    <r>
      <t>Realizar el levantamiento del catálogo de cuentas, según Plan General de CN</t>
    </r>
    <r>
      <rPr>
        <sz val="10"/>
        <color theme="9" tint="-0.249977111117893"/>
        <rFont val="Arial"/>
        <family val="2"/>
      </rPr>
      <t xml:space="preserve"> (en proceso)</t>
    </r>
  </si>
  <si>
    <r>
      <t xml:space="preserve">Contar con un sistema integrado  que permita el registro de las transacciones  que se realizan en la Institución  y que genere los Estados Financieros según la normativa contable. </t>
    </r>
    <r>
      <rPr>
        <sz val="10"/>
        <color theme="9" tint="-0.249977111117893"/>
        <rFont val="Arial"/>
        <family val="2"/>
      </rPr>
      <t>(en proceso)</t>
    </r>
  </si>
  <si>
    <r>
      <t>Determinar las diferencias entre los saldos de contabilidad y presupuesto correspondientes a ingresos y gastos y elaborar el estado correspondiente.</t>
    </r>
    <r>
      <rPr>
        <sz val="10"/>
        <color theme="9" tint="-0.249977111117893"/>
        <rFont val="Arial"/>
        <family val="2"/>
      </rPr>
      <t>(por avanzar)</t>
    </r>
  </si>
  <si>
    <t>incluir en las notas a los estados financieros la conciliación requerida en la cual se revele la comparación del presupuesto y los montos reales. (pB18:H18</t>
  </si>
  <si>
    <r>
      <t xml:space="preserve">Identificar los activos generadores de efectivo de la institución. </t>
    </r>
    <r>
      <rPr>
        <sz val="10"/>
        <color theme="9" tint="-0.249977111117893"/>
        <rFont val="Arial"/>
        <family val="2"/>
      </rPr>
      <t>(en proceso)</t>
    </r>
  </si>
  <si>
    <t>En caso de sufrir algún daño físico sobre un activos generador de efectivo, realizar el registro correspondiente según indica la norma. (por avanzar)</t>
  </si>
  <si>
    <t>Adecuación e inclusión del catálogo de cuentas con los respectivos auxiliares. (por avanzar)</t>
  </si>
  <si>
    <r>
      <t xml:space="preserve">Realizar las revelaciones correspondientes sobre los activos no generadores de efectivo, según lo establecido por la norma. </t>
    </r>
    <r>
      <rPr>
        <sz val="10"/>
        <color theme="9" tint="-0.249977111117893"/>
        <rFont val="Arial"/>
        <family val="2"/>
      </rPr>
      <t>(por avanzar)</t>
    </r>
  </si>
  <si>
    <r>
      <t xml:space="preserve">Determinar la información que se debe revelar en relación con los activos no generadores de efectivo. </t>
    </r>
    <r>
      <rPr>
        <sz val="10"/>
        <color theme="9" tint="-0.249977111117893"/>
        <rFont val="Arial"/>
        <family val="2"/>
      </rPr>
      <t>(por avanzar)</t>
    </r>
  </si>
  <si>
    <r>
      <t xml:space="preserve">Reconocer y medir la ocurrencia de una pérdida por deterioro, o la disminuciión o eliminación de una pérdida reconocida anteriormente, con base en los resultados obtenidos en la evaluación realizada en cada fecha de presentación, según indica la norma. </t>
    </r>
    <r>
      <rPr>
        <sz val="10"/>
        <color theme="9" tint="-0.249977111117893"/>
        <rFont val="Arial"/>
        <family val="2"/>
      </rPr>
      <t>(por avanzar)</t>
    </r>
  </si>
  <si>
    <r>
      <t>Implementar la práctica de evaluar en cada fecha de presentación, si algún indicio de que la pérdida por deterioro reconocida en periodos anteriores ya no existe o ha disminuido.</t>
    </r>
    <r>
      <rPr>
        <sz val="10"/>
        <color theme="9" tint="-0.249977111117893"/>
        <rFont val="Arial"/>
        <family val="2"/>
      </rPr>
      <t xml:space="preserve"> (por avanzar)</t>
    </r>
  </si>
  <si>
    <r>
      <t>Implementar la práctica de evaluar en cada fecha de presentación, si existen indicios de deterioro en los activos tangibles e intangibles generadoras de efectivo y en caso de que se presenten realizar el calculo para determinar el valor recuperable.</t>
    </r>
    <r>
      <rPr>
        <sz val="10"/>
        <color theme="9" tint="-0.249977111117893"/>
        <rFont val="Arial"/>
        <family val="2"/>
      </rPr>
      <t xml:space="preserve"> (por avanzar)</t>
    </r>
  </si>
  <si>
    <r>
      <t xml:space="preserve">Establecer los criterios que como mínimo se deben considerar al hacer la evaluación de si existe algún indicio de que pueda haberse deteriorado el valor de un activo y actualizar el Manual de procedimientos financiero-contable. </t>
    </r>
    <r>
      <rPr>
        <sz val="10"/>
        <color theme="9" tint="-0.249977111117893"/>
        <rFont val="Arial"/>
        <family val="2"/>
      </rPr>
      <t>(por avanzar)</t>
    </r>
  </si>
  <si>
    <r>
      <t xml:space="preserve">Elaboración e inclusión en el sistema de la Balanza de Comprobación inicial. </t>
    </r>
    <r>
      <rPr>
        <sz val="10"/>
        <color theme="9" tint="-0.249977111117893"/>
        <rFont val="Arial"/>
        <family val="2"/>
      </rPr>
      <t>(por avanzar)</t>
    </r>
  </si>
  <si>
    <r>
      <t>Revisar y ajustar el registro inicial del préstamo con el IFAM que posee la Municipalidad</t>
    </r>
    <r>
      <rPr>
        <sz val="10"/>
        <color theme="9" tint="-0.249977111117893"/>
        <rFont val="Arial"/>
        <family val="2"/>
      </rPr>
      <t>.(en proceso)</t>
    </r>
  </si>
  <si>
    <r>
      <t xml:space="preserve">Determinar la información que se debe revelar en relación con Instrumentos Financieros (Inversiones, Cuentas por cobrar, Préstamo del IFAM) </t>
    </r>
    <r>
      <rPr>
        <sz val="10"/>
        <color theme="9" tint="-0.249977111117893"/>
        <rFont val="Arial"/>
        <family val="2"/>
      </rPr>
      <t>(en proceso)</t>
    </r>
    <r>
      <rPr>
        <sz val="10"/>
        <rFont val="Arial"/>
        <family val="2"/>
      </rPr>
      <t>.</t>
    </r>
  </si>
  <si>
    <r>
      <t xml:space="preserve">Realizar las revelaciones correspondientes sobre  Instrumentos Financieros (Inversiones, Cuentas por cobrar, Préstamo del IFAM), según lo establecido por la norma. </t>
    </r>
    <r>
      <rPr>
        <sz val="10"/>
        <color theme="9" tint="-0.249977111117893"/>
        <rFont val="Arial"/>
        <family val="2"/>
      </rPr>
      <t>(en proceso)</t>
    </r>
  </si>
  <si>
    <r>
      <t xml:space="preserve">Realizar el registro de los activos intangibles de acuerdo con lo indicado en la norma contable. </t>
    </r>
    <r>
      <rPr>
        <sz val="10"/>
        <color theme="9" tint="-0.249977111117893"/>
        <rFont val="Arial"/>
        <family val="2"/>
      </rPr>
      <t>(en proceso)</t>
    </r>
  </si>
  <si>
    <r>
      <t xml:space="preserve">Determinar la información que se debe revelar en relación con los diferentes elementos de los estados financieros. </t>
    </r>
    <r>
      <rPr>
        <sz val="10"/>
        <color theme="9" tint="-0.249977111117893"/>
        <rFont val="Arial"/>
        <family val="2"/>
      </rPr>
      <t>(en proceso)</t>
    </r>
  </si>
  <si>
    <r>
      <t xml:space="preserve">Realizar las revelaciones correspondientes sobre los diferentes elementos de los estados financieros. </t>
    </r>
    <r>
      <rPr>
        <sz val="10"/>
        <color theme="9" tint="-0.249977111117893"/>
        <rFont val="Arial"/>
        <family val="2"/>
      </rPr>
      <t>(en proceao)</t>
    </r>
  </si>
  <si>
    <r>
      <t xml:space="preserve">Realizar las revelaciones correspondientes sobre los diferentes elementos de los estados financieros. </t>
    </r>
    <r>
      <rPr>
        <sz val="10"/>
        <color theme="9" tint="-0.249977111117893"/>
        <rFont val="Arial"/>
        <family val="2"/>
      </rPr>
      <t>(en proceso)</t>
    </r>
  </si>
  <si>
    <r>
      <t xml:space="preserve">Suministrar la información y solicitar el registro contable del Comité de Deportes, con base en las NICSP y catálogo de cuentas de CN. </t>
    </r>
    <r>
      <rPr>
        <sz val="10"/>
        <color theme="9" tint="-0.249977111117893"/>
        <rFont val="Arial"/>
        <family val="2"/>
      </rPr>
      <t>(en proceso)</t>
    </r>
  </si>
  <si>
    <r>
      <t xml:space="preserve">Solicitar al Comité de Deportes la conciliación de saldos, sobre las cuentas relacionadas con la transferencia municipal. </t>
    </r>
    <r>
      <rPr>
        <sz val="10"/>
        <color theme="9" tint="-0.249977111117893"/>
        <rFont val="Arial"/>
        <family val="2"/>
      </rPr>
      <t>(en proceso)</t>
    </r>
  </si>
  <si>
    <r>
      <t xml:space="preserve">Revisar y comparar los Estados Financieros, e identificar cuáles cuentas deberán eliminarse para evitar duplicidad de registro en la consolidación. </t>
    </r>
    <r>
      <rPr>
        <sz val="10"/>
        <color theme="9" tint="-0.249977111117893"/>
        <rFont val="Arial"/>
        <family val="2"/>
      </rPr>
      <t>(pendiente de avanzar)</t>
    </r>
  </si>
  <si>
    <r>
      <t xml:space="preserve">Realizar el registro (reconocimiento y medición) correspondiente de los beneficios a los trabajadores de la Municipalidad de todo tipo (Corto Plazo, Planes de Contribuciones definidas y por findemnizaciones por cese). </t>
    </r>
    <r>
      <rPr>
        <sz val="10"/>
        <color theme="9" tint="-0.249977111117893"/>
        <rFont val="Arial"/>
        <family val="2"/>
      </rPr>
      <t>(en proceso)</t>
    </r>
  </si>
  <si>
    <r>
      <t xml:space="preserve">Adecuación e inclusión del catálogo de cuentas con los respectivos auxiliares. </t>
    </r>
    <r>
      <rPr>
        <sz val="10"/>
        <color theme="9" tint="-0.249977111117893"/>
        <rFont val="Arial"/>
        <family val="2"/>
      </rPr>
      <t>(en proceso)</t>
    </r>
  </si>
  <si>
    <r>
      <t xml:space="preserve">Realizar las revelaciones pertinentes sobre los beneficios a empleados en las notas a los estados financieros según lo estable la NICSP 39. </t>
    </r>
    <r>
      <rPr>
        <sz val="10"/>
        <color theme="9" tint="-0.249977111117893"/>
        <rFont val="Arial"/>
        <family val="2"/>
      </rPr>
      <t>(pendiente de iniciio)</t>
    </r>
  </si>
  <si>
    <r>
      <t xml:space="preserve">Concluir con la identificación de las principales políticas que se debe revelar en las notas a los estados financieros en relación con los saldos presentados en esos estados financieros. </t>
    </r>
    <r>
      <rPr>
        <sz val="10"/>
        <color theme="9" tint="-0.249977111117893"/>
        <rFont val="Arial"/>
        <family val="2"/>
      </rPr>
      <t>(En proceso)</t>
    </r>
  </si>
  <si>
    <r>
      <t xml:space="preserve">Revisar y ajustar el contenido de las notas a los estados financieros con base en la información identificada en según la actividad anterior, con el fin de cumplir con lo establecido en la NICSP 1 y las demás NICSP relacionadas con los diferentes  a componentes de los estados financieros. </t>
    </r>
    <r>
      <rPr>
        <sz val="10"/>
        <color theme="9" tint="-0.249977111117893"/>
        <rFont val="Arial"/>
        <family val="2"/>
      </rPr>
      <t>(se debe a+B21vanzar)</t>
    </r>
  </si>
  <si>
    <t>Acciones Ejecutadas</t>
  </si>
  <si>
    <t>Acuerdo notificados a Unidades de registro primario</t>
  </si>
  <si>
    <t>Se mantiene monitoreo permanente por Contabilidad</t>
  </si>
  <si>
    <t>PLAN DE ACCION</t>
  </si>
  <si>
    <t>Se tiene previsto que en noviembre entre en producción los módulos de inventario.
Se está trabajando en el módulo de cobro de tributos                    Modulo de Planillas en fase de prueba
En fase inicial el módulo de activos fíjos</t>
  </si>
  <si>
    <r>
      <t xml:space="preserve">Mediante Oficio CMBA-61-2022, se remitio a la  Alcaldia las Politicas Deterioro de CXC y Perdidas por Incobrables y la Politica de Fecha Presentación 
</t>
    </r>
    <r>
      <rPr>
        <sz val="10"/>
        <color rgb="FFFF0000"/>
        <rFont val="Arial"/>
        <family val="2"/>
      </rPr>
      <t xml:space="preserve">Pendiente compendido de Politicas Particulares </t>
    </r>
    <r>
      <rPr>
        <sz val="10"/>
        <color rgb="FF000000"/>
        <rFont val="Arial"/>
        <family val="2"/>
      </rPr>
      <t xml:space="preserve">                                                  </t>
    </r>
  </si>
  <si>
    <r>
      <rPr>
        <sz val="11"/>
        <color rgb="FFFF0000"/>
        <rFont val="Calibri"/>
        <family val="2"/>
        <scheme val="minor"/>
      </rPr>
      <t xml:space="preserve">Pendiente compendido de Politicas Particulares
</t>
    </r>
    <r>
      <rPr>
        <sz val="11"/>
        <color theme="1"/>
        <rFont val="Calibri"/>
        <family val="2"/>
        <scheme val="minor"/>
      </rPr>
      <t xml:space="preserve">Reg. Cobro admtivo y judicial,  se encuentra en Revision   Dep. Asesoria Juridica con solicitud de actualizaciones 
Reg. Cementerio. esta en revisión Dep Asesoria Juridica.                  </t>
    </r>
  </si>
  <si>
    <t>Se coordina con Administración Tributaria,se remite Oficio CMBA-124-2023</t>
  </si>
  <si>
    <t>Actualmente se generan parcialmente y se encuentra en proceso los Estados Finacieros: Flujo de Efectivo y Evoluciòn de Bienes</t>
  </si>
  <si>
    <t>Se tiene previsto que en noviembre entre en producción los módulos de inventario. Actualmente se esta haciendo una depuracion para el registro de ingresos y salidas de inventario para cargarlas en el sistema integrado</t>
  </si>
  <si>
    <t>Reg. Bodegas-CMBA-12-2023 envio Alcaldia, revisado por la Comision NICSP</t>
  </si>
  <si>
    <t>Pendiente identificacion de indicios</t>
  </si>
  <si>
    <t>Se esta creando Comision a nivel del Concejo Municipal para revision de contratos</t>
  </si>
  <si>
    <t>Mediante Oficio AMBA-444-2022, se indica "Como se consigna en las notas a los estados financieros al 30 de junio de 2022, como parte del proceso de implementación se está llevando a cabo un inventario de los activos de propiedad, planta y equipo que posee la Municipalidad, y conjuntamente se está revisando el uso que se le está dando a los diferentes bienes, con el fin de proceder a establecer la acciones que procedan para el correcto registro de todos los bienes (como propiedad, planta y equipo o como propiedades de inversión), según el uso que se les está dando.
Además, es pertinente agregar que se está analizando si los locales y propiedades que se tienen en arriendo (locales en el mercado municipal, para de autobuses y cementerio municipal), constituyen propiedades de inversión para proceder a su registro de acuerdo con lo establecido por la NICSP 17 bajo el modelo del costo y en aquellos casos en que no sea posible establecer un valor de costo fiable, se les asignará un valor atribuido según lo establecido en las NICSP 16 y 33; y a aquellos que corresponda se les aplicará la depreciación utilizando el método de línea recta permitido por la NICSP 17 y sugerido por la Dirección General de Contabilidad Nacional."</t>
  </si>
  <si>
    <t>Se remite Oficio CMBA-127-2023 al señor Jorge Morales con solicitud de revisión</t>
  </si>
  <si>
    <t xml:space="preserve">Se envio Oficio  CMBA 130-2023 al departamento de TI para actualizacion de informacion </t>
  </si>
  <si>
    <t>Se emitio el Regl de Adm. De Bienes.
UTGV debe formular las politicas para la Administracion, control y reporte del Red Vial Cantonal.</t>
  </si>
  <si>
    <t>Se coordina con el Dep. Asesoría Juridica y  RRHH</t>
  </si>
  <si>
    <t xml:space="preserve"> Modulo de Planillas en fase de prueba
Con Asesoria Juridica se coordina mensualmente</t>
  </si>
  <si>
    <t xml:space="preserve">Pendiente </t>
  </si>
  <si>
    <t>Pendiente</t>
  </si>
  <si>
    <t xml:space="preserve">Se remiito Oficio CMBA-124-2023 solicitando información </t>
  </si>
  <si>
    <t>Se esta coordinando con los encargados  del Sistema Integrado para su ejecución.</t>
  </si>
  <si>
    <t>Referente al terreno qiue se tiene en convenio con el ICE , se estan haciendo las gestiones para la donación a la Municipalidad, las cuales estan bastante avanzadas, (Reuinion para notificar resultado el 27 de octubre)</t>
  </si>
  <si>
    <t xml:space="preserve">Se va a coordinar con la empresa proveedora del Sistema de Información </t>
  </si>
  <si>
    <t xml:space="preserve">Se cuenta con una Nota Tecnica para la atencion de esta norma </t>
  </si>
  <si>
    <t>Se elaboraron las propuestas de Politicas Particulares para las Normas 28,29 y 30, para hacer aprobados por la Instancia Superior.
Verificar las condiciones del prestamo con el IFAM</t>
  </si>
  <si>
    <t xml:space="preserve">Coordinar con el departamento de TI </t>
  </si>
  <si>
    <t>Modulo de Planillas en fase de prueba</t>
  </si>
  <si>
    <t>Modulo de Planillas en fase de prueba-
Se coordina con RRHH la remision de la informacion correspondiente a Beneficios a Empleados</t>
  </si>
  <si>
    <r>
      <t xml:space="preserve">Realizar un proceso elaboración de las políticas específicas según corresponda, Las políticas contables específicas a elaborar y emitir se refieren a los siguientes temas:  
a) Reconocimiento, registro y control de activos fijos comprendidos en el rubro de Propiedad, Planta y Equipo </t>
    </r>
    <r>
      <rPr>
        <sz val="10"/>
        <color theme="9" tint="-0.249977111117893"/>
        <rFont val="Arial"/>
        <family val="2"/>
      </rPr>
      <t>(En proceso);</t>
    </r>
    <r>
      <rPr>
        <sz val="10"/>
        <color rgb="FF000000"/>
        <rFont val="Arial"/>
        <family val="2"/>
      </rPr>
      <t xml:space="preserve"> 
b) Reconocimiento, registro y control de cuentas por cobrar y estimación de incobrables</t>
    </r>
    <r>
      <rPr>
        <b/>
        <sz val="10"/>
        <color theme="9" tint="-0.249977111117893"/>
        <rFont val="Arial"/>
        <family val="2"/>
      </rPr>
      <t xml:space="preserve"> </t>
    </r>
    <r>
      <rPr>
        <sz val="10"/>
        <color theme="9" tint="-0.249977111117893"/>
        <rFont val="Arial"/>
        <family val="2"/>
      </rPr>
      <t xml:space="preserve">(En proceso); </t>
    </r>
    <r>
      <rPr>
        <sz val="10"/>
        <color rgb="FF000000"/>
        <rFont val="Arial"/>
        <family val="2"/>
      </rPr>
      <t xml:space="preserve">
c) Registro de las inversiones que se realizan en la Red Vial Cantonal; </t>
    </r>
    <r>
      <rPr>
        <sz val="10"/>
        <color theme="9" tint="-0.249977111117893"/>
        <rFont val="Arial"/>
        <family val="2"/>
      </rPr>
      <t>(En proceso)</t>
    </r>
    <r>
      <rPr>
        <sz val="10"/>
        <color rgb="FF000000"/>
        <rFont val="Arial"/>
        <family val="2"/>
      </rPr>
      <t xml:space="preserve">
d)Reconocimiento, registro y control del inventario de materiales y suministros bajo el sistema de inventario permanente </t>
    </r>
    <r>
      <rPr>
        <sz val="10"/>
        <color theme="9" tint="-0.249977111117893"/>
        <rFont val="Arial"/>
        <family val="2"/>
      </rPr>
      <t>(En proceso)</t>
    </r>
    <r>
      <rPr>
        <sz val="10"/>
        <color rgb="FF000000"/>
        <rFont val="Arial"/>
        <family val="2"/>
      </rPr>
      <t xml:space="preserve">
e) </t>
    </r>
    <r>
      <rPr>
        <sz val="10"/>
        <color rgb="FF00B050"/>
        <rFont val="Arial"/>
        <family val="2"/>
      </rPr>
      <t>Registro de activos o pasivos contingentes de manera consistente. La Alcaldía emitió en diciembre 2021 una directriz relacionada con la coordinación acerca del traslado de la información para efectos del registro contable correspondiente.</t>
    </r>
    <r>
      <rPr>
        <sz val="10"/>
        <color rgb="FFFF0000"/>
        <rFont val="Arial"/>
        <family val="2"/>
      </rPr>
      <t>.</t>
    </r>
    <r>
      <rPr>
        <sz val="10"/>
        <color rgb="FF000000"/>
        <rFont val="Arial"/>
        <family val="2"/>
      </rPr>
      <t xml:space="preserve"> </t>
    </r>
  </si>
  <si>
    <t>MUNICIPALIDAD: BUENOS AIRES</t>
  </si>
  <si>
    <t>Prscribir como se incorporan en los EEFF de la Municipalidad de Buenos Aires las transacciones en moneda extranjera, las tasas de cambio aplicadas y el efecto de las variaciones en las tasa de cambio dentro de los estados financieros.</t>
  </si>
  <si>
    <t>Emitir las políticas contables especificas para el reconocimiento y la medición de los efectos de los cambios en las divisas en los estados financieros</t>
  </si>
  <si>
    <t>Poner en operación en cada fecha de presentación de los estados financieros la práctica de que las partidas monetarias y no moneratarias en moneda extranjera se convierten utilizando la tasa de cambio de cierre.</t>
  </si>
  <si>
    <t>Reconocer el importe de las diferencias de cambio en el resultado (ahorro o desahorro), con excepción de las procedentes de los instrumentos financieros medidos al valor razonable con cambios en los resultado.</t>
  </si>
  <si>
    <t>Revelar las diferencias de cambio netas clasificadas como un componente separado de los activos netos/patrimonio, así como una conciliación entre los importes de estas diferencias al principio y al final del periodo.</t>
  </si>
  <si>
    <t xml:space="preserve"> 
</t>
  </si>
  <si>
    <t>EMPRESA PUBLICA: Municipalidad de Moravia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</si>
</sst>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
  </numFmts>
  <fonts count="44" x14ac:knownFonts="1">
    <font>
      <sz val="11"/>
      <color indexed="8"/>
      <name val="Calibri"/>
      <family val="2"/>
      <scheme val="minor"/>
    </font>
    <font>
      <sz val="11"/>
      <color theme="1"/>
      <name val="Calibri"/>
      <family val="2"/>
      <scheme val="minor"/>
    </font>
    <font>
      <b/>
      <sz val="12"/>
      <color indexed="8"/>
      <name val="Arial"/>
      <family val="2"/>
    </font>
    <font>
      <sz val="10"/>
      <color rgb="FF000000"/>
      <name val="Arial"/>
      <family val="2"/>
    </font>
    <font>
      <sz val="10"/>
      <color rgb="FF000000"/>
      <name val="Arial"/>
      <family val="2"/>
    </font>
    <font>
      <sz val="10"/>
      <color rgb="FF000000"/>
      <name val="Arial"/>
      <family val="2"/>
    </font>
    <font>
      <sz val="10"/>
      <color rgb="FF000000"/>
      <name val="Arial"/>
      <family val="2"/>
    </font>
    <font>
      <b/>
      <sz val="14"/>
      <name val="Arial"/>
      <family val="2"/>
    </font>
    <font>
      <b/>
      <sz val="8"/>
      <color indexed="8"/>
      <name val="Arial"/>
      <family val="2"/>
    </font>
    <font>
      <b/>
      <sz val="11"/>
      <color theme="1"/>
      <name val="Calibri"/>
      <family val="2"/>
      <scheme val="minor"/>
    </font>
    <font>
      <sz val="12"/>
      <color rgb="FF000000"/>
      <name val="Arial"/>
      <family val="2"/>
    </font>
    <font>
      <b/>
      <sz val="11"/>
      <name val="Arial"/>
      <family val="2"/>
    </font>
    <font>
      <b/>
      <sz val="12"/>
      <color indexed="8"/>
      <name val="Arial"/>
      <family val="2"/>
    </font>
    <font>
      <b/>
      <i/>
      <sz val="11"/>
      <color indexed="8"/>
      <name val="Calibri"/>
      <family val="2"/>
      <scheme val="minor"/>
    </font>
    <font>
      <b/>
      <sz val="9"/>
      <name val="Arial"/>
      <family val="2"/>
    </font>
    <font>
      <sz val="14"/>
      <color indexed="8"/>
      <name val="Calibri"/>
      <family val="2"/>
      <scheme val="minor"/>
    </font>
    <font>
      <b/>
      <sz val="14"/>
      <name val="Arial Narrow"/>
      <family val="2"/>
    </font>
    <font>
      <sz val="8"/>
      <name val="Arial"/>
      <family val="2"/>
    </font>
    <font>
      <sz val="10"/>
      <name val="Arial"/>
      <family val="2"/>
    </font>
    <font>
      <sz val="10"/>
      <color rgb="FF000000"/>
      <name val="Arial"/>
      <family val="2"/>
    </font>
    <font>
      <b/>
      <sz val="11"/>
      <color indexed="8"/>
      <name val="Calibri"/>
      <family val="2"/>
      <scheme val="minor"/>
    </font>
    <font>
      <b/>
      <sz val="12"/>
      <color indexed="8"/>
      <name val="Calibri"/>
      <family val="2"/>
      <scheme val="minor"/>
    </font>
    <font>
      <b/>
      <sz val="14"/>
      <color indexed="8"/>
      <name val="Calibri"/>
      <family val="2"/>
      <scheme val="minor"/>
    </font>
    <font>
      <b/>
      <sz val="8"/>
      <name val="Arial"/>
      <family val="2"/>
    </font>
    <font>
      <b/>
      <sz val="12"/>
      <name val="Arial"/>
      <family val="2"/>
    </font>
    <font>
      <b/>
      <sz val="12"/>
      <name val="Calibri"/>
      <family val="2"/>
    </font>
    <font>
      <b/>
      <sz val="12"/>
      <color theme="0"/>
      <name val="Arial"/>
      <family val="2"/>
    </font>
    <font>
      <sz val="8"/>
      <name val="Calibri"/>
      <family val="2"/>
      <scheme val="minor"/>
    </font>
    <font>
      <b/>
      <u/>
      <sz val="12"/>
      <name val="Arial"/>
      <family val="2"/>
    </font>
    <font>
      <b/>
      <sz val="18"/>
      <color indexed="8"/>
      <name val="Calibri"/>
      <family val="2"/>
      <scheme val="minor"/>
    </font>
    <font>
      <sz val="16"/>
      <color indexed="8"/>
      <name val="Calibri"/>
      <family val="2"/>
      <scheme val="minor"/>
    </font>
    <font>
      <b/>
      <sz val="10"/>
      <color rgb="FF000000"/>
      <name val="Arial"/>
      <family val="2"/>
    </font>
    <font>
      <b/>
      <sz val="10"/>
      <name val="Arial"/>
      <family val="2"/>
    </font>
    <font>
      <sz val="12"/>
      <color rgb="FF000000"/>
      <name val="Calibri"/>
      <family val="2"/>
      <scheme val="minor"/>
    </font>
    <font>
      <b/>
      <sz val="12"/>
      <color rgb="FF000000"/>
      <name val="Calibri"/>
      <family val="2"/>
      <scheme val="minor"/>
    </font>
    <font>
      <sz val="12"/>
      <name val="Calibri"/>
      <family val="2"/>
      <scheme val="minor"/>
    </font>
    <font>
      <b/>
      <sz val="10"/>
      <color rgb="FF00B050"/>
      <name val="Arial"/>
      <family val="2"/>
    </font>
    <font>
      <sz val="10"/>
      <color rgb="FF00B050"/>
      <name val="Arial"/>
      <family val="2"/>
    </font>
    <font>
      <sz val="10"/>
      <color theme="9" tint="-0.249977111117893"/>
      <name val="Arial"/>
      <family val="2"/>
    </font>
    <font>
      <sz val="10"/>
      <color rgb="FFFF0000"/>
      <name val="Arial"/>
      <family val="2"/>
    </font>
    <font>
      <b/>
      <sz val="10"/>
      <color theme="9" tint="-0.249977111117893"/>
      <name val="Arial"/>
      <family val="2"/>
    </font>
    <font>
      <sz val="12"/>
      <color theme="9" tint="-0.249977111117893"/>
      <name val="Calibri"/>
      <family val="2"/>
      <scheme val="minor"/>
    </font>
    <font>
      <sz val="11"/>
      <color rgb="FFFF0000"/>
      <name val="Calibri"/>
      <family val="2"/>
      <scheme val="minor"/>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indexed="1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rgb="FF92D050"/>
        <bgColor indexed="64"/>
      </patternFill>
    </fill>
    <fill>
      <patternFill patternType="solid">
        <fgColor rgb="FF009900"/>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4">
    <xf numFmtId="0" fontId="0" fillId="0" borderId="0" xfId="0"/>
    <xf numFmtId="0" fontId="2" fillId="0" borderId="0" xfId="0" applyFont="1"/>
    <xf numFmtId="0" fontId="8" fillId="0" borderId="2" xfId="0" applyFont="1" applyBorder="1" applyAlignment="1">
      <alignment horizontal="center" wrapText="1"/>
    </xf>
    <xf numFmtId="0" fontId="8" fillId="0" borderId="1" xfId="0" applyFont="1" applyBorder="1" applyAlignment="1">
      <alignment horizontal="center" wrapText="1"/>
    </xf>
    <xf numFmtId="0" fontId="0" fillId="0" borderId="8" xfId="0" applyBorder="1" applyAlignment="1">
      <alignment horizontal="left" wrapText="1"/>
    </xf>
    <xf numFmtId="0" fontId="0" fillId="0" borderId="0" xfId="0" applyAlignment="1">
      <alignment horizontal="left" wrapText="1"/>
    </xf>
    <xf numFmtId="0" fontId="7" fillId="0" borderId="14" xfId="0" applyFont="1" applyBorder="1" applyAlignment="1">
      <alignment horizontal="center" vertical="center"/>
    </xf>
    <xf numFmtId="22" fontId="11" fillId="0" borderId="14" xfId="0" applyNumberFormat="1" applyFont="1" applyBorder="1" applyAlignment="1">
      <alignment horizontal="center" vertical="center"/>
    </xf>
    <xf numFmtId="0" fontId="8" fillId="0" borderId="10" xfId="0" applyFont="1" applyBorder="1" applyAlignment="1">
      <alignment horizontal="center" wrapText="1"/>
    </xf>
    <xf numFmtId="0" fontId="8" fillId="0" borderId="0" xfId="0" applyFont="1" applyAlignment="1">
      <alignment horizontal="center" wrapText="1"/>
    </xf>
    <xf numFmtId="0" fontId="7" fillId="0" borderId="21" xfId="0" applyFont="1" applyBorder="1" applyAlignment="1">
      <alignment horizontal="center" vertical="center"/>
    </xf>
    <xf numFmtId="0" fontId="8" fillId="0" borderId="3" xfId="0" applyFont="1" applyBorder="1" applyAlignment="1">
      <alignment horizontal="center" wrapText="1"/>
    </xf>
    <xf numFmtId="0" fontId="15" fillId="0" borderId="0" xfId="0" applyFont="1"/>
    <xf numFmtId="0" fontId="16" fillId="2" borderId="5" xfId="0" applyFont="1" applyFill="1" applyBorder="1" applyAlignment="1">
      <alignment horizontal="right" vertical="center" wrapText="1"/>
    </xf>
    <xf numFmtId="0" fontId="8" fillId="3" borderId="2" xfId="0" applyFont="1" applyFill="1" applyBorder="1" applyAlignment="1">
      <alignment horizontal="center" wrapText="1"/>
    </xf>
    <xf numFmtId="0" fontId="17" fillId="0" borderId="1" xfId="0" applyFont="1" applyBorder="1"/>
    <xf numFmtId="0" fontId="18" fillId="4" borderId="1" xfId="0" applyFont="1" applyFill="1" applyBorder="1"/>
    <xf numFmtId="0" fontId="0" fillId="5" borderId="1" xfId="0" applyFill="1" applyBorder="1"/>
    <xf numFmtId="0" fontId="0" fillId="6" borderId="1" xfId="0" applyFill="1" applyBorder="1"/>
    <xf numFmtId="0" fontId="19" fillId="0" borderId="0" xfId="0" applyFont="1" applyAlignment="1">
      <alignment horizontal="left" vertical="top" wrapText="1"/>
    </xf>
    <xf numFmtId="0" fontId="0" fillId="0" borderId="1" xfId="0" applyBorder="1"/>
    <xf numFmtId="0" fontId="21" fillId="0" borderId="0" xfId="0" applyFont="1"/>
    <xf numFmtId="0" fontId="21" fillId="0" borderId="22" xfId="0" applyFont="1" applyBorder="1"/>
    <xf numFmtId="0" fontId="9" fillId="3" borderId="5" xfId="0" applyFont="1" applyFill="1" applyBorder="1" applyAlignment="1">
      <alignment horizontal="center"/>
    </xf>
    <xf numFmtId="0" fontId="9" fillId="3" borderId="6" xfId="0" applyFont="1" applyFill="1" applyBorder="1" applyAlignment="1">
      <alignment horizontal="center"/>
    </xf>
    <xf numFmtId="0" fontId="8" fillId="0" borderId="6" xfId="0" applyFont="1" applyBorder="1" applyAlignment="1">
      <alignment horizontal="center" wrapText="1"/>
    </xf>
    <xf numFmtId="0" fontId="7" fillId="0" borderId="7" xfId="0" applyFont="1" applyBorder="1" applyAlignment="1">
      <alignment horizontal="center" vertical="center"/>
    </xf>
    <xf numFmtId="0" fontId="0" fillId="7" borderId="23" xfId="0" applyFill="1" applyBorder="1"/>
    <xf numFmtId="0" fontId="0" fillId="7" borderId="24" xfId="0" applyFill="1" applyBorder="1"/>
    <xf numFmtId="0" fontId="0" fillId="7" borderId="25" xfId="0" applyFill="1" applyBorder="1"/>
    <xf numFmtId="0" fontId="0" fillId="7" borderId="22" xfId="0" applyFill="1" applyBorder="1"/>
    <xf numFmtId="0" fontId="0" fillId="7" borderId="26" xfId="0" applyFill="1" applyBorder="1"/>
    <xf numFmtId="0" fontId="16" fillId="5" borderId="4" xfId="0" applyFont="1" applyFill="1" applyBorder="1" applyAlignment="1">
      <alignment horizontal="center" vertical="center" wrapText="1"/>
    </xf>
    <xf numFmtId="0" fontId="3" fillId="5" borderId="1" xfId="0" applyFont="1" applyFill="1" applyBorder="1" applyAlignment="1">
      <alignment horizontal="left" vertical="top" wrapText="1"/>
    </xf>
    <xf numFmtId="164" fontId="10" fillId="5" borderId="14" xfId="0" applyNumberFormat="1" applyFont="1" applyFill="1" applyBorder="1" applyAlignment="1">
      <alignment horizontal="center" vertical="top"/>
    </xf>
    <xf numFmtId="164" fontId="10" fillId="5" borderId="13" xfId="0" applyNumberFormat="1" applyFont="1" applyFill="1" applyBorder="1" applyAlignment="1">
      <alignment horizontal="center" vertical="top"/>
    </xf>
    <xf numFmtId="0" fontId="17" fillId="0" borderId="5" xfId="0" applyFont="1" applyBorder="1"/>
    <xf numFmtId="0" fontId="0" fillId="0" borderId="6" xfId="0" applyBorder="1"/>
    <xf numFmtId="0" fontId="0" fillId="0" borderId="7" xfId="0" applyBorder="1"/>
    <xf numFmtId="0" fontId="23" fillId="0" borderId="5" xfId="0" applyFont="1" applyBorder="1"/>
    <xf numFmtId="0" fontId="20" fillId="0" borderId="0" xfId="0" applyFont="1"/>
    <xf numFmtId="0" fontId="24" fillId="0" borderId="22" xfId="0" applyFont="1" applyBorder="1"/>
    <xf numFmtId="0" fontId="2" fillId="3" borderId="15" xfId="0" applyFont="1" applyFill="1" applyBorder="1" applyAlignment="1">
      <alignment horizontal="center" wrapText="1"/>
    </xf>
    <xf numFmtId="0" fontId="3" fillId="0" borderId="0" xfId="0" applyFont="1" applyAlignment="1">
      <alignment vertical="top"/>
    </xf>
    <xf numFmtId="0" fontId="3" fillId="0" borderId="0" xfId="0" applyFont="1" applyAlignment="1">
      <alignment vertical="top" wrapText="1"/>
    </xf>
    <xf numFmtId="22" fontId="3" fillId="0" borderId="18" xfId="0" applyNumberFormat="1" applyFont="1" applyBorder="1" applyAlignment="1">
      <alignment vertical="top"/>
    </xf>
    <xf numFmtId="0" fontId="3" fillId="0" borderId="0" xfId="0" applyFont="1" applyAlignment="1">
      <alignment horizontal="left" vertical="top" wrapText="1"/>
    </xf>
    <xf numFmtId="0" fontId="25" fillId="0" borderId="0" xfId="0" applyFont="1"/>
    <xf numFmtId="0" fontId="18" fillId="5" borderId="1" xfId="0" applyFont="1" applyFill="1" applyBorder="1" applyAlignment="1">
      <alignment horizontal="justify" vertical="center"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center" vertical="top"/>
    </xf>
    <xf numFmtId="0" fontId="3" fillId="0" borderId="1" xfId="0" applyFont="1" applyBorder="1" applyAlignment="1">
      <alignment horizontal="left" vertical="top" wrapText="1"/>
    </xf>
    <xf numFmtId="0" fontId="3" fillId="0" borderId="0" xfId="0" applyFont="1" applyAlignment="1">
      <alignment horizontal="justify" vertical="top"/>
    </xf>
    <xf numFmtId="0" fontId="28" fillId="0" borderId="0" xfId="0" applyFont="1"/>
    <xf numFmtId="0" fontId="26" fillId="2" borderId="0" xfId="0" applyFont="1" applyFill="1"/>
    <xf numFmtId="22" fontId="3" fillId="2" borderId="1" xfId="0" applyNumberFormat="1" applyFont="1" applyFill="1" applyBorder="1" applyAlignment="1">
      <alignment vertical="top"/>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xf>
    <xf numFmtId="164" fontId="3" fillId="2" borderId="18" xfId="0" applyNumberFormat="1" applyFont="1" applyFill="1" applyBorder="1" applyAlignment="1">
      <alignment horizontal="center" vertical="top"/>
    </xf>
    <xf numFmtId="0" fontId="18" fillId="2" borderId="1" xfId="0" applyFont="1" applyFill="1" applyBorder="1" applyAlignment="1">
      <alignment horizontal="justify" vertical="center" wrapText="1"/>
    </xf>
    <xf numFmtId="0" fontId="29" fillId="0" borderId="0" xfId="0" applyFont="1"/>
    <xf numFmtId="0" fontId="30" fillId="0" borderId="0" xfId="0" applyFont="1"/>
    <xf numFmtId="22" fontId="3" fillId="0" borderId="0" xfId="0" applyNumberFormat="1" applyFont="1" applyAlignment="1">
      <alignment vertical="top"/>
    </xf>
    <xf numFmtId="0" fontId="18" fillId="9" borderId="1" xfId="0" applyFont="1" applyFill="1" applyBorder="1" applyAlignment="1">
      <alignment horizontal="justify" vertical="center" wrapText="1"/>
    </xf>
    <xf numFmtId="0" fontId="3" fillId="9" borderId="1" xfId="0" applyFont="1" applyFill="1" applyBorder="1" applyAlignment="1">
      <alignment horizontal="left" vertical="top" wrapText="1"/>
    </xf>
    <xf numFmtId="0" fontId="3" fillId="4" borderId="16" xfId="0" applyFont="1" applyFill="1" applyBorder="1" applyAlignment="1">
      <alignment horizontal="justify" vertical="top" wrapText="1"/>
    </xf>
    <xf numFmtId="0" fontId="3" fillId="4" borderId="1" xfId="0" applyFont="1" applyFill="1" applyBorder="1" applyAlignment="1">
      <alignment horizontal="left" vertical="top" wrapText="1"/>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4" xfId="0" applyFont="1" applyFill="1" applyBorder="1" applyAlignment="1">
      <alignment horizontal="center" vertical="center"/>
    </xf>
    <xf numFmtId="0" fontId="3" fillId="2" borderId="0" xfId="0" applyFont="1" applyFill="1" applyAlignment="1">
      <alignment horizontal="left" vertical="top" wrapText="1"/>
    </xf>
    <xf numFmtId="0" fontId="3" fillId="2" borderId="1" xfId="0" applyFont="1" applyFill="1" applyBorder="1" applyAlignment="1">
      <alignment horizontal="justify" vertical="top" wrapText="1"/>
    </xf>
    <xf numFmtId="22" fontId="4" fillId="0" borderId="1" xfId="0" applyNumberFormat="1" applyFont="1" applyBorder="1" applyAlignment="1">
      <alignment horizontal="center" vertical="center"/>
    </xf>
    <xf numFmtId="164" fontId="3" fillId="2" borderId="1" xfId="0" applyNumberFormat="1" applyFont="1" applyFill="1" applyBorder="1" applyAlignment="1">
      <alignment horizontal="center" vertical="center"/>
    </xf>
    <xf numFmtId="22" fontId="3" fillId="0" borderId="1" xfId="0" applyNumberFormat="1" applyFont="1" applyBorder="1" applyAlignment="1">
      <alignment horizontal="center" vertical="center"/>
    </xf>
    <xf numFmtId="0" fontId="0" fillId="2" borderId="0" xfId="0" applyFill="1"/>
    <xf numFmtId="0" fontId="3" fillId="2" borderId="0" xfId="0" applyFont="1" applyFill="1" applyAlignment="1">
      <alignment vertical="top"/>
    </xf>
    <xf numFmtId="0" fontId="3" fillId="2" borderId="0" xfId="0" applyFont="1" applyFill="1" applyAlignment="1">
      <alignment vertical="top" wrapText="1"/>
    </xf>
    <xf numFmtId="164" fontId="3" fillId="2" borderId="1" xfId="0" applyNumberFormat="1" applyFont="1" applyFill="1" applyBorder="1" applyAlignment="1">
      <alignment horizontal="center" vertical="center" wrapText="1"/>
    </xf>
    <xf numFmtId="22" fontId="3" fillId="2" borderId="1" xfId="0" applyNumberFormat="1" applyFont="1" applyFill="1" applyBorder="1" applyAlignment="1">
      <alignment horizontal="center" vertical="center" wrapText="1"/>
    </xf>
    <xf numFmtId="22" fontId="3" fillId="2" borderId="1" xfId="0" applyNumberFormat="1" applyFont="1" applyFill="1" applyBorder="1" applyAlignment="1">
      <alignment horizontal="center" vertical="center"/>
    </xf>
    <xf numFmtId="0" fontId="3" fillId="2" borderId="0" xfId="0" applyFont="1" applyFill="1" applyAlignment="1">
      <alignment horizontal="left" vertical="top"/>
    </xf>
    <xf numFmtId="164" fontId="3" fillId="2" borderId="0" xfId="0" applyNumberFormat="1" applyFont="1" applyFill="1" applyAlignment="1">
      <alignment horizontal="center" vertical="top"/>
    </xf>
    <xf numFmtId="164" fontId="3" fillId="4" borderId="1" xfId="0" applyNumberFormat="1" applyFont="1" applyFill="1" applyBorder="1" applyAlignment="1">
      <alignment horizontal="center" vertical="center"/>
    </xf>
    <xf numFmtId="22" fontId="3" fillId="4" borderId="1" xfId="0" applyNumberFormat="1" applyFont="1" applyFill="1" applyBorder="1" applyAlignment="1">
      <alignment horizontal="center" vertical="center"/>
    </xf>
    <xf numFmtId="0" fontId="33" fillId="0" borderId="2" xfId="0" applyFont="1" applyBorder="1" applyAlignment="1">
      <alignment horizontal="left" vertical="top" wrapText="1"/>
    </xf>
    <xf numFmtId="22" fontId="3" fillId="2" borderId="0" xfId="0" applyNumberFormat="1" applyFont="1" applyFill="1" applyAlignment="1">
      <alignment vertical="top"/>
    </xf>
    <xf numFmtId="0" fontId="0" fillId="2" borderId="1" xfId="0" applyFill="1" applyBorder="1"/>
    <xf numFmtId="0" fontId="3" fillId="2" borderId="1" xfId="0" applyFont="1" applyFill="1" applyBorder="1" applyAlignment="1">
      <alignment vertical="top"/>
    </xf>
    <xf numFmtId="0" fontId="3" fillId="2" borderId="1" xfId="0" applyFont="1" applyFill="1" applyBorder="1" applyAlignment="1">
      <alignment vertical="top" wrapText="1"/>
    </xf>
    <xf numFmtId="164" fontId="3" fillId="5" borderId="1" xfId="0" applyNumberFormat="1" applyFont="1" applyFill="1" applyBorder="1" applyAlignment="1">
      <alignment horizontal="center" vertical="center"/>
    </xf>
    <xf numFmtId="22" fontId="3" fillId="5" borderId="1" xfId="0" applyNumberFormat="1" applyFont="1" applyFill="1" applyBorder="1" applyAlignment="1">
      <alignment horizontal="center" vertical="center"/>
    </xf>
    <xf numFmtId="0" fontId="2" fillId="3" borderId="8" xfId="0" applyFont="1" applyFill="1" applyBorder="1" applyAlignment="1">
      <alignment horizontal="center" wrapText="1"/>
    </xf>
    <xf numFmtId="0" fontId="8" fillId="3" borderId="0" xfId="0" applyFont="1" applyFill="1" applyAlignment="1">
      <alignment horizontal="center" wrapText="1"/>
    </xf>
    <xf numFmtId="0" fontId="8" fillId="0" borderId="9" xfId="0" applyFont="1" applyBorder="1" applyAlignment="1">
      <alignment horizontal="center" wrapText="1"/>
    </xf>
    <xf numFmtId="0" fontId="3" fillId="2" borderId="0" xfId="0" applyFont="1" applyFill="1" applyAlignment="1">
      <alignment horizontal="justify" vertical="top" wrapText="1"/>
    </xf>
    <xf numFmtId="164" fontId="3" fillId="2" borderId="0" xfId="0" applyNumberFormat="1" applyFont="1" applyFill="1" applyAlignment="1">
      <alignment horizontal="center" vertical="center"/>
    </xf>
    <xf numFmtId="22" fontId="3" fillId="2" borderId="0" xfId="0" applyNumberFormat="1" applyFont="1" applyFill="1" applyAlignment="1">
      <alignment horizontal="center" vertical="center"/>
    </xf>
    <xf numFmtId="0" fontId="3" fillId="4" borderId="1" xfId="0" applyFont="1" applyFill="1" applyBorder="1" applyAlignment="1">
      <alignment horizontal="justify" vertical="top" wrapText="1"/>
    </xf>
    <xf numFmtId="165" fontId="5" fillId="4" borderId="1" xfId="0" applyNumberFormat="1" applyFont="1" applyFill="1" applyBorder="1" applyAlignment="1">
      <alignment horizontal="center" vertical="center"/>
    </xf>
    <xf numFmtId="22" fontId="4" fillId="4" borderId="1" xfId="0" applyNumberFormat="1" applyFont="1" applyFill="1" applyBorder="1" applyAlignment="1">
      <alignment horizontal="center" vertical="center"/>
    </xf>
    <xf numFmtId="0" fontId="18" fillId="4" borderId="1" xfId="0" applyFont="1" applyFill="1" applyBorder="1" applyAlignment="1">
      <alignment horizontal="justify" vertical="center" wrapText="1"/>
    </xf>
    <xf numFmtId="0" fontId="3" fillId="10" borderId="1" xfId="0" applyFont="1" applyFill="1" applyBorder="1" applyAlignment="1">
      <alignment horizontal="left" vertical="top" wrapText="1"/>
    </xf>
    <xf numFmtId="164" fontId="3" fillId="10" borderId="1" xfId="0" applyNumberFormat="1" applyFont="1" applyFill="1" applyBorder="1" applyAlignment="1">
      <alignment horizontal="center" vertical="center"/>
    </xf>
    <xf numFmtId="22" fontId="3" fillId="10" borderId="1" xfId="0" applyNumberFormat="1" applyFont="1" applyFill="1" applyBorder="1" applyAlignment="1">
      <alignment horizontal="center" vertical="center"/>
    </xf>
    <xf numFmtId="0" fontId="14" fillId="10" borderId="1" xfId="0" applyFont="1" applyFill="1" applyBorder="1" applyAlignment="1">
      <alignment horizontal="center" vertical="center"/>
    </xf>
    <xf numFmtId="0" fontId="14" fillId="10" borderId="3" xfId="0" applyFont="1" applyFill="1" applyBorder="1" applyAlignment="1">
      <alignment horizontal="center" vertical="center"/>
    </xf>
    <xf numFmtId="0" fontId="14" fillId="10" borderId="14" xfId="0" applyFont="1" applyFill="1" applyBorder="1" applyAlignment="1">
      <alignment horizontal="center" vertical="center"/>
    </xf>
    <xf numFmtId="0" fontId="18" fillId="10" borderId="16" xfId="0" applyFont="1" applyFill="1" applyBorder="1" applyAlignment="1">
      <alignment horizontal="justify" vertical="center" wrapText="1"/>
    </xf>
    <xf numFmtId="0" fontId="18" fillId="10" borderId="17" xfId="0" applyFont="1" applyFill="1" applyBorder="1" applyAlignment="1">
      <alignment horizontal="justify" vertical="center" wrapText="1"/>
    </xf>
    <xf numFmtId="0" fontId="3" fillId="10" borderId="18" xfId="0" applyFont="1" applyFill="1" applyBorder="1" applyAlignment="1">
      <alignment horizontal="left" vertical="top" wrapText="1"/>
    </xf>
    <xf numFmtId="0" fontId="14" fillId="10" borderId="18" xfId="0" applyFont="1" applyFill="1" applyBorder="1" applyAlignment="1">
      <alignment horizontal="center" vertical="center"/>
    </xf>
    <xf numFmtId="0" fontId="14" fillId="10" borderId="19" xfId="0" applyFont="1" applyFill="1" applyBorder="1" applyAlignment="1">
      <alignment horizontal="center" vertical="center"/>
    </xf>
    <xf numFmtId="0" fontId="14" fillId="10" borderId="20" xfId="0" applyFont="1" applyFill="1" applyBorder="1" applyAlignment="1">
      <alignment horizontal="center" vertical="center"/>
    </xf>
    <xf numFmtId="0" fontId="18" fillId="2" borderId="1" xfId="0" applyFont="1" applyFill="1" applyBorder="1" applyAlignment="1">
      <alignment horizontal="left" vertical="top" wrapText="1"/>
    </xf>
    <xf numFmtId="164" fontId="18" fillId="2" borderId="1" xfId="0" applyNumberFormat="1" applyFont="1" applyFill="1" applyBorder="1" applyAlignment="1">
      <alignment horizontal="center" vertical="center"/>
    </xf>
    <xf numFmtId="22" fontId="18" fillId="2" borderId="1" xfId="0" applyNumberFormat="1" applyFont="1" applyFill="1" applyBorder="1" applyAlignment="1">
      <alignment horizontal="center" vertical="center"/>
    </xf>
    <xf numFmtId="165" fontId="18" fillId="4" borderId="1" xfId="0" applyNumberFormat="1" applyFont="1" applyFill="1" applyBorder="1" applyAlignment="1">
      <alignment horizontal="center" vertical="center"/>
    </xf>
    <xf numFmtId="22" fontId="4" fillId="2" borderId="1" xfId="0" applyNumberFormat="1" applyFont="1" applyFill="1" applyBorder="1" applyAlignment="1">
      <alignment horizontal="center" vertical="center"/>
    </xf>
    <xf numFmtId="164" fontId="3" fillId="9" borderId="1" xfId="0" applyNumberFormat="1" applyFont="1" applyFill="1" applyBorder="1" applyAlignment="1">
      <alignment horizontal="center" vertical="center"/>
    </xf>
    <xf numFmtId="22" fontId="3" fillId="9" borderId="1" xfId="0" applyNumberFormat="1" applyFont="1" applyFill="1" applyBorder="1" applyAlignment="1">
      <alignment horizontal="center" vertical="center"/>
    </xf>
    <xf numFmtId="165" fontId="18" fillId="4" borderId="1" xfId="0" applyNumberFormat="1" applyFont="1" applyFill="1" applyBorder="1"/>
    <xf numFmtId="164" fontId="3" fillId="10" borderId="18" xfId="0" applyNumberFormat="1" applyFont="1" applyFill="1" applyBorder="1" applyAlignment="1">
      <alignment horizontal="center" vertical="center"/>
    </xf>
    <xf numFmtId="22" fontId="3" fillId="10" borderId="18" xfId="0" applyNumberFormat="1" applyFont="1" applyFill="1" applyBorder="1" applyAlignment="1">
      <alignment horizontal="center" vertical="center"/>
    </xf>
    <xf numFmtId="164" fontId="18" fillId="5" borderId="1" xfId="0" applyNumberFormat="1" applyFont="1" applyFill="1" applyBorder="1" applyAlignment="1">
      <alignment horizontal="center" vertical="center"/>
    </xf>
    <xf numFmtId="0" fontId="18" fillId="4" borderId="29" xfId="0" applyFont="1" applyFill="1" applyBorder="1" applyAlignment="1">
      <alignment horizontal="justify" vertical="top" wrapText="1"/>
    </xf>
    <xf numFmtId="0" fontId="3" fillId="4" borderId="30" xfId="0" applyFont="1" applyFill="1" applyBorder="1" applyAlignment="1">
      <alignment horizontal="left" vertical="top" wrapText="1"/>
    </xf>
    <xf numFmtId="164" fontId="3" fillId="4" borderId="30" xfId="0" applyNumberFormat="1" applyFont="1" applyFill="1" applyBorder="1" applyAlignment="1">
      <alignment horizontal="center" vertical="center"/>
    </xf>
    <xf numFmtId="22" fontId="3" fillId="4" borderId="30" xfId="0" applyNumberFormat="1" applyFont="1" applyFill="1" applyBorder="1" applyAlignment="1">
      <alignment horizontal="center" vertical="center"/>
    </xf>
    <xf numFmtId="0" fontId="14" fillId="4" borderId="30" xfId="0" applyFont="1" applyFill="1" applyBorder="1" applyAlignment="1">
      <alignment horizontal="center" vertical="center"/>
    </xf>
    <xf numFmtId="0" fontId="14" fillId="4" borderId="31" xfId="0" applyFont="1" applyFill="1" applyBorder="1" applyAlignment="1">
      <alignment horizontal="center" vertical="center"/>
    </xf>
    <xf numFmtId="164" fontId="18" fillId="4" borderId="1" xfId="0" applyNumberFormat="1" applyFont="1" applyFill="1" applyBorder="1" applyAlignment="1">
      <alignment horizontal="center" vertical="center"/>
    </xf>
    <xf numFmtId="22" fontId="3" fillId="4" borderId="18" xfId="0" applyNumberFormat="1" applyFont="1" applyFill="1" applyBorder="1" applyAlignment="1">
      <alignment horizontal="center" vertical="center"/>
    </xf>
    <xf numFmtId="0" fontId="3" fillId="4" borderId="18" xfId="0" applyFont="1" applyFill="1" applyBorder="1" applyAlignment="1">
      <alignment horizontal="left" vertical="top"/>
    </xf>
    <xf numFmtId="164" fontId="3" fillId="4" borderId="18" xfId="0" applyNumberFormat="1" applyFont="1" applyFill="1" applyBorder="1" applyAlignment="1">
      <alignment horizontal="center" vertical="center"/>
    </xf>
    <xf numFmtId="164" fontId="3" fillId="4" borderId="18" xfId="0" applyNumberFormat="1" applyFont="1" applyFill="1" applyBorder="1" applyAlignment="1">
      <alignment horizontal="center" vertical="top"/>
    </xf>
    <xf numFmtId="22" fontId="3" fillId="4" borderId="18" xfId="0" applyNumberFormat="1" applyFont="1" applyFill="1" applyBorder="1" applyAlignment="1">
      <alignment vertical="top"/>
    </xf>
    <xf numFmtId="0" fontId="12" fillId="3" borderId="8" xfId="0" applyFont="1" applyFill="1" applyBorder="1" applyAlignment="1">
      <alignment horizontal="center" wrapText="1"/>
    </xf>
    <xf numFmtId="0" fontId="3" fillId="0" borderId="1" xfId="0" applyFont="1" applyBorder="1" applyAlignment="1">
      <alignment horizontal="justify" vertical="top"/>
    </xf>
    <xf numFmtId="0" fontId="6" fillId="0" borderId="1" xfId="0" applyFont="1" applyBorder="1" applyAlignment="1">
      <alignment vertical="top" wrapText="1"/>
    </xf>
    <xf numFmtId="164" fontId="33" fillId="5" borderId="1" xfId="0" applyNumberFormat="1" applyFont="1" applyFill="1" applyBorder="1" applyAlignment="1">
      <alignment horizontal="center" vertical="center"/>
    </xf>
    <xf numFmtId="0" fontId="3" fillId="0" borderId="1" xfId="0" applyFont="1" applyBorder="1" applyAlignment="1">
      <alignment vertical="top"/>
    </xf>
    <xf numFmtId="0" fontId="3" fillId="0" borderId="1" xfId="0" applyFont="1" applyBorder="1" applyAlignment="1">
      <alignment vertical="top" wrapText="1"/>
    </xf>
    <xf numFmtId="0" fontId="3" fillId="2" borderId="34" xfId="0" applyFont="1" applyFill="1" applyBorder="1" applyAlignment="1">
      <alignment horizontal="left" vertical="top" wrapText="1"/>
    </xf>
    <xf numFmtId="0" fontId="3" fillId="2" borderId="19" xfId="0" applyFont="1" applyFill="1" applyBorder="1" applyAlignment="1">
      <alignment horizontal="left" vertical="top"/>
    </xf>
    <xf numFmtId="164" fontId="3" fillId="2" borderId="19" xfId="0" applyNumberFormat="1" applyFont="1" applyFill="1" applyBorder="1" applyAlignment="1">
      <alignment horizontal="center" vertical="top"/>
    </xf>
    <xf numFmtId="22" fontId="3" fillId="0" borderId="19" xfId="0" applyNumberFormat="1" applyFont="1" applyBorder="1" applyAlignment="1">
      <alignment vertical="top"/>
    </xf>
    <xf numFmtId="0" fontId="18" fillId="4" borderId="1" xfId="0" applyFont="1" applyFill="1" applyBorder="1" applyAlignment="1">
      <alignment horizontal="justify" vertical="top" wrapText="1"/>
    </xf>
    <xf numFmtId="0" fontId="18" fillId="4" borderId="1" xfId="0" applyFont="1" applyFill="1" applyBorder="1" applyAlignment="1">
      <alignment horizontal="left" vertical="top" wrapText="1"/>
    </xf>
    <xf numFmtId="0" fontId="3" fillId="0" borderId="1" xfId="0" applyFont="1" applyBorder="1" applyAlignment="1">
      <alignment horizontal="justify" vertical="top" wrapText="1"/>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2" fillId="3" borderId="8" xfId="0" applyFont="1" applyFill="1" applyBorder="1" applyAlignment="1">
      <alignment horizontal="center" vertical="top" wrapText="1"/>
    </xf>
    <xf numFmtId="0" fontId="8" fillId="3" borderId="0" xfId="0" applyFont="1" applyFill="1" applyAlignment="1">
      <alignment horizontal="center" vertical="top" wrapText="1"/>
    </xf>
    <xf numFmtId="0" fontId="8" fillId="0" borderId="0" xfId="0" applyFont="1" applyAlignment="1">
      <alignment horizontal="center" vertical="top" wrapText="1"/>
    </xf>
    <xf numFmtId="164" fontId="18" fillId="11" borderId="1" xfId="0" applyNumberFormat="1" applyFont="1" applyFill="1" applyBorder="1" applyAlignment="1">
      <alignment horizontal="center" vertical="center"/>
    </xf>
    <xf numFmtId="0" fontId="18" fillId="2" borderId="1" xfId="0" applyFont="1" applyFill="1" applyBorder="1" applyAlignment="1">
      <alignment horizontal="justify" vertical="top" wrapText="1"/>
    </xf>
    <xf numFmtId="0" fontId="3" fillId="10" borderId="1" xfId="0" applyFont="1" applyFill="1" applyBorder="1" applyAlignment="1">
      <alignment horizontal="justify" vertical="top" wrapText="1"/>
    </xf>
    <xf numFmtId="0" fontId="0" fillId="0" borderId="5" xfId="0" applyBorder="1" applyAlignment="1">
      <alignment wrapText="1"/>
    </xf>
    <xf numFmtId="0" fontId="0" fillId="0" borderId="6" xfId="0" applyBorder="1" applyAlignment="1">
      <alignment wrapText="1"/>
    </xf>
    <xf numFmtId="0" fontId="2" fillId="3" borderId="1" xfId="0" applyFont="1" applyFill="1" applyBorder="1" applyAlignment="1">
      <alignment horizontal="center" wrapText="1"/>
    </xf>
    <xf numFmtId="0" fontId="8" fillId="3" borderId="1" xfId="0" applyFont="1" applyFill="1" applyBorder="1" applyAlignment="1">
      <alignment horizontal="center" wrapText="1"/>
    </xf>
    <xf numFmtId="0" fontId="2" fillId="3" borderId="1" xfId="0" applyFont="1" applyFill="1" applyBorder="1" applyAlignment="1">
      <alignment horizontal="center" vertical="top" wrapText="1"/>
    </xf>
    <xf numFmtId="0" fontId="0" fillId="0" borderId="1" xfId="0" applyBorder="1" applyAlignment="1">
      <alignment vertical="top"/>
    </xf>
    <xf numFmtId="0" fontId="8" fillId="3" borderId="1" xfId="0" applyFont="1" applyFill="1" applyBorder="1" applyAlignment="1">
      <alignment horizontal="center" vertical="top" wrapText="1"/>
    </xf>
    <xf numFmtId="0" fontId="8" fillId="0" borderId="1" xfId="0" applyFont="1" applyBorder="1" applyAlignment="1">
      <alignment horizontal="center" vertical="top" wrapText="1"/>
    </xf>
    <xf numFmtId="0" fontId="18" fillId="10" borderId="1" xfId="0" applyFont="1" applyFill="1" applyBorder="1" applyAlignment="1">
      <alignment horizontal="justify" vertical="top" wrapText="1"/>
    </xf>
    <xf numFmtId="0" fontId="18" fillId="10" borderId="1" xfId="0" applyFont="1" applyFill="1" applyBorder="1" applyAlignment="1">
      <alignment horizontal="justify" vertical="center" wrapText="1"/>
    </xf>
    <xf numFmtId="22" fontId="3" fillId="2" borderId="3" xfId="0" applyNumberFormat="1" applyFont="1" applyFill="1" applyBorder="1" applyAlignment="1">
      <alignment horizontal="center" vertical="center"/>
    </xf>
    <xf numFmtId="0" fontId="18" fillId="5" borderId="1" xfId="0" applyFont="1" applyFill="1" applyBorder="1" applyAlignment="1">
      <alignment horizontal="justify" vertical="top" wrapText="1"/>
    </xf>
    <xf numFmtId="0" fontId="33" fillId="2" borderId="1"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28" xfId="0" applyFont="1" applyFill="1" applyBorder="1" applyAlignment="1">
      <alignment horizontal="left" vertical="top" wrapText="1"/>
    </xf>
    <xf numFmtId="164" fontId="3" fillId="2" borderId="28" xfId="0" applyNumberFormat="1" applyFont="1" applyFill="1" applyBorder="1" applyAlignment="1">
      <alignment horizontal="center" vertical="top"/>
    </xf>
    <xf numFmtId="22" fontId="3" fillId="0" borderId="28" xfId="0" applyNumberFormat="1" applyFont="1" applyBorder="1" applyAlignment="1">
      <alignment vertical="top"/>
    </xf>
    <xf numFmtId="0" fontId="35" fillId="0" borderId="1" xfId="0" applyFont="1" applyBorder="1" applyAlignment="1">
      <alignment horizontal="justify" vertical="top" wrapText="1"/>
    </xf>
    <xf numFmtId="14" fontId="0" fillId="0" borderId="0" xfId="0" applyNumberFormat="1"/>
    <xf numFmtId="0" fontId="3" fillId="5" borderId="1" xfId="0" applyFont="1" applyFill="1" applyBorder="1" applyAlignment="1">
      <alignment horizontal="justify" vertical="top" wrapText="1"/>
    </xf>
    <xf numFmtId="0" fontId="18" fillId="4" borderId="36" xfId="0" applyFont="1" applyFill="1" applyBorder="1" applyAlignment="1">
      <alignment horizontal="justify" vertical="top" wrapText="1"/>
    </xf>
    <xf numFmtId="0" fontId="3" fillId="4" borderId="3" xfId="0" applyFont="1" applyFill="1" applyBorder="1" applyAlignment="1">
      <alignment horizontal="left" vertical="top" wrapText="1"/>
    </xf>
    <xf numFmtId="164" fontId="3" fillId="4"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22" fontId="3" fillId="4" borderId="3" xfId="0" applyNumberFormat="1" applyFont="1" applyFill="1" applyBorder="1" applyAlignment="1">
      <alignment horizontal="center" vertical="center"/>
    </xf>
    <xf numFmtId="0" fontId="2" fillId="3" borderId="27" xfId="0" applyFont="1" applyFill="1" applyBorder="1" applyAlignment="1">
      <alignment horizontal="center" vertical="top" wrapText="1"/>
    </xf>
    <xf numFmtId="0" fontId="18" fillId="2"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24" fillId="0" borderId="0" xfId="0" applyFont="1"/>
    <xf numFmtId="0" fontId="3" fillId="2" borderId="1" xfId="0" applyFont="1" applyFill="1" applyBorder="1" applyAlignment="1">
      <alignment horizontal="left" vertical="top"/>
    </xf>
    <xf numFmtId="22" fontId="3" fillId="0" borderId="1" xfId="0" applyNumberFormat="1" applyFont="1" applyBorder="1" applyAlignment="1">
      <alignment vertical="top"/>
    </xf>
    <xf numFmtId="0" fontId="0" fillId="0" borderId="1" xfId="0"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0" fillId="2" borderId="1" xfId="0" applyFill="1" applyBorder="1" applyAlignment="1">
      <alignment vertical="center" wrapText="1"/>
    </xf>
    <xf numFmtId="0" fontId="43" fillId="0" borderId="1" xfId="0" applyFont="1" applyBorder="1" applyAlignment="1">
      <alignment vertical="center" wrapText="1"/>
    </xf>
    <xf numFmtId="0" fontId="42" fillId="0" borderId="1" xfId="0" applyFont="1" applyBorder="1" applyAlignment="1">
      <alignment vertical="center"/>
    </xf>
    <xf numFmtId="0" fontId="18" fillId="10" borderId="1" xfId="0" applyFont="1" applyFill="1" applyBorder="1" applyAlignment="1">
      <alignment horizontal="left" vertical="top" wrapText="1"/>
    </xf>
    <xf numFmtId="0" fontId="3" fillId="10" borderId="1" xfId="0" applyFont="1" applyFill="1" applyBorder="1" applyAlignment="1">
      <alignment vertical="top"/>
    </xf>
    <xf numFmtId="0" fontId="3" fillId="10" borderId="1" xfId="0" applyFont="1" applyFill="1" applyBorder="1" applyAlignment="1">
      <alignment vertical="top" wrapText="1"/>
    </xf>
    <xf numFmtId="0" fontId="39" fillId="2" borderId="1" xfId="0" applyFont="1" applyFill="1" applyBorder="1" applyAlignment="1">
      <alignment vertical="top"/>
    </xf>
    <xf numFmtId="0" fontId="39" fillId="0" borderId="1" xfId="0" applyFont="1" applyBorder="1" applyAlignment="1">
      <alignment vertical="top"/>
    </xf>
    <xf numFmtId="0" fontId="39" fillId="0" borderId="1" xfId="0" applyFont="1" applyBorder="1" applyAlignment="1">
      <alignment horizontal="left" vertical="center"/>
    </xf>
    <xf numFmtId="0" fontId="39" fillId="0" borderId="1" xfId="0" applyFont="1" applyBorder="1" applyAlignment="1">
      <alignment vertical="center"/>
    </xf>
    <xf numFmtId="0" fontId="3" fillId="0" borderId="1" xfId="0" applyFont="1" applyBorder="1" applyAlignment="1">
      <alignment horizontal="justify" vertical="center"/>
    </xf>
    <xf numFmtId="0" fontId="35" fillId="2" borderId="1" xfId="0" applyFont="1" applyFill="1" applyBorder="1" applyAlignment="1">
      <alignment horizontal="justify" vertical="center" wrapText="1"/>
    </xf>
    <xf numFmtId="0" fontId="35" fillId="0" borderId="37" xfId="0" applyFont="1" applyBorder="1" applyAlignment="1">
      <alignment horizontal="justify" vertical="center" wrapText="1"/>
    </xf>
    <xf numFmtId="0" fontId="22" fillId="8" borderId="8" xfId="0" applyFont="1" applyFill="1" applyBorder="1" applyAlignment="1">
      <alignment horizontal="center"/>
    </xf>
    <xf numFmtId="0" fontId="22" fillId="8" borderId="0" xfId="0" applyFont="1" applyFill="1" applyAlignment="1">
      <alignment horizontal="center"/>
    </xf>
    <xf numFmtId="0" fontId="20" fillId="7" borderId="8" xfId="0" applyFont="1" applyFill="1" applyBorder="1" applyAlignment="1">
      <alignment horizontal="center"/>
    </xf>
    <xf numFmtId="0" fontId="20" fillId="7" borderId="0" xfId="0" applyFont="1" applyFill="1" applyAlignment="1">
      <alignment horizontal="center"/>
    </xf>
    <xf numFmtId="0" fontId="16" fillId="5" borderId="8" xfId="0" applyFont="1" applyFill="1" applyBorder="1" applyAlignment="1">
      <alignment horizontal="center" vertical="center" wrapText="1"/>
    </xf>
    <xf numFmtId="0" fontId="16" fillId="5" borderId="0" xfId="0" applyFont="1" applyFill="1" applyAlignment="1">
      <alignment horizontal="center" vertical="center" wrapText="1"/>
    </xf>
    <xf numFmtId="0" fontId="9" fillId="0" borderId="12" xfId="0" applyFont="1" applyBorder="1" applyAlignment="1">
      <alignment horizontal="center"/>
    </xf>
    <xf numFmtId="0" fontId="9" fillId="0" borderId="0" xfId="0" applyFont="1" applyAlignment="1">
      <alignment horizontal="center"/>
    </xf>
    <xf numFmtId="0" fontId="9" fillId="3" borderId="8" xfId="0" applyFont="1" applyFill="1" applyBorder="1" applyAlignment="1">
      <alignment horizontal="center"/>
    </xf>
    <xf numFmtId="0" fontId="9" fillId="3" borderId="0" xfId="0" applyFont="1" applyFill="1" applyAlignment="1">
      <alignment horizontal="center"/>
    </xf>
    <xf numFmtId="0" fontId="13" fillId="3" borderId="0" xfId="0" applyFont="1" applyFill="1" applyAlignment="1">
      <alignment horizontal="center" wrapText="1"/>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0" fillId="0" borderId="8" xfId="0" applyBorder="1" applyAlignment="1">
      <alignment horizontal="left" wrapText="1"/>
    </xf>
    <xf numFmtId="0" fontId="0" fillId="0" borderId="0" xfId="0" applyAlignment="1">
      <alignment horizontal="left" wrapText="1"/>
    </xf>
    <xf numFmtId="0" fontId="13" fillId="3" borderId="9" xfId="0" applyFont="1" applyFill="1" applyBorder="1" applyAlignment="1">
      <alignment horizontal="center" wrapText="1"/>
    </xf>
    <xf numFmtId="0" fontId="9" fillId="3" borderId="11" xfId="0" applyFont="1" applyFill="1" applyBorder="1" applyAlignment="1">
      <alignment horizontal="center"/>
    </xf>
    <xf numFmtId="0" fontId="22" fillId="8" borderId="5" xfId="0" applyFont="1" applyFill="1" applyBorder="1" applyAlignment="1">
      <alignment horizontal="center"/>
    </xf>
    <xf numFmtId="0" fontId="22" fillId="8" borderId="6" xfId="0" applyFont="1" applyFill="1" applyBorder="1" applyAlignment="1">
      <alignment horizontal="center"/>
    </xf>
    <xf numFmtId="0" fontId="22" fillId="8" borderId="7" xfId="0" applyFont="1" applyFill="1" applyBorder="1" applyAlignment="1">
      <alignment horizontal="center"/>
    </xf>
    <xf numFmtId="0" fontId="20" fillId="7" borderId="12" xfId="0" applyFont="1" applyFill="1" applyBorder="1" applyAlignment="1">
      <alignment horizontal="left"/>
    </xf>
    <xf numFmtId="0" fontId="20" fillId="7" borderId="23" xfId="0" applyFont="1" applyFill="1" applyBorder="1" applyAlignment="1">
      <alignment horizontal="left"/>
    </xf>
    <xf numFmtId="0" fontId="20" fillId="7" borderId="5" xfId="0" applyFont="1" applyFill="1" applyBorder="1" applyAlignment="1">
      <alignment horizontal="left"/>
    </xf>
    <xf numFmtId="0" fontId="20" fillId="7" borderId="7" xfId="0" applyFont="1" applyFill="1" applyBorder="1" applyAlignment="1">
      <alignment horizontal="left"/>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9" fillId="0" borderId="11" xfId="0" applyFont="1" applyBorder="1" applyAlignment="1">
      <alignment horizontal="center"/>
    </xf>
    <xf numFmtId="0" fontId="9" fillId="5" borderId="8" xfId="0" applyFont="1" applyFill="1" applyBorder="1" applyAlignment="1">
      <alignment horizontal="left" vertical="top" wrapText="1"/>
    </xf>
    <xf numFmtId="0" fontId="9" fillId="5" borderId="0" xfId="0" applyFont="1" applyFill="1" applyAlignment="1">
      <alignment horizontal="left" vertical="top" wrapText="1"/>
    </xf>
    <xf numFmtId="0" fontId="0" fillId="5" borderId="5" xfId="0" applyFill="1" applyBorder="1" applyAlignment="1">
      <alignment horizontal="left" wrapText="1"/>
    </xf>
    <xf numFmtId="0" fontId="0" fillId="5" borderId="6" xfId="0" applyFill="1" applyBorder="1" applyAlignment="1">
      <alignment horizontal="left" wrapText="1"/>
    </xf>
    <xf numFmtId="0" fontId="0" fillId="5" borderId="7" xfId="0" applyFill="1"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20" fillId="7" borderId="32" xfId="0" applyFont="1" applyFill="1" applyBorder="1" applyAlignment="1">
      <alignment horizontal="center"/>
    </xf>
    <xf numFmtId="0" fontId="20" fillId="7" borderId="33" xfId="0" applyFont="1" applyFill="1" applyBorder="1" applyAlignment="1">
      <alignment horizontal="center"/>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17" fillId="0" borderId="5" xfId="0" applyFont="1" applyBorder="1" applyAlignment="1">
      <alignment horizontal="justify" vertical="top"/>
    </xf>
    <xf numFmtId="0" fontId="17" fillId="0" borderId="6" xfId="0" applyFont="1" applyBorder="1" applyAlignment="1">
      <alignment horizontal="justify" vertical="top"/>
    </xf>
    <xf numFmtId="0" fontId="17" fillId="0" borderId="7" xfId="0" applyFont="1" applyBorder="1" applyAlignment="1">
      <alignment horizontal="justify" vertical="top"/>
    </xf>
    <xf numFmtId="0" fontId="0" fillId="0" borderId="27" xfId="0" applyBorder="1" applyAlignment="1">
      <alignment horizontal="left" vertical="top" wrapText="1"/>
    </xf>
    <xf numFmtId="0" fontId="0" fillId="0" borderId="28" xfId="0" applyBorder="1" applyAlignment="1">
      <alignment horizontal="left" vertical="top"/>
    </xf>
    <xf numFmtId="0" fontId="0" fillId="0" borderId="3" xfId="0" applyBorder="1" applyAlignment="1">
      <alignment horizontal="left" vertical="top"/>
    </xf>
    <xf numFmtId="0" fontId="20" fillId="0" borderId="8" xfId="0" applyFont="1" applyBorder="1" applyAlignment="1">
      <alignment horizontal="center" wrapText="1"/>
    </xf>
    <xf numFmtId="0" fontId="20" fillId="0" borderId="0" xfId="0" applyFont="1" applyAlignment="1">
      <alignment horizontal="center" wrapText="1"/>
    </xf>
    <xf numFmtId="0" fontId="0" fillId="0" borderId="8" xfId="0" applyBorder="1" applyAlignment="1">
      <alignment horizontal="center" wrapText="1"/>
    </xf>
    <xf numFmtId="0" fontId="0" fillId="0" borderId="0" xfId="0" applyAlignment="1">
      <alignment horizontal="center" wrapText="1"/>
    </xf>
  </cellXfs>
  <cellStyles count="1">
    <cellStyle name="Normal" xfId="0" builtinId="0"/>
  </cellStyles>
  <dxfs count="6">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009900"/>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8"/>
  <sheetViews>
    <sheetView workbookViewId="0">
      <selection activeCell="A9" sqref="A9:XFD9"/>
    </sheetView>
  </sheetViews>
  <sheetFormatPr baseColWidth="10" defaultColWidth="10.77734375" defaultRowHeight="14.4" x14ac:dyDescent="0.3"/>
  <sheetData>
    <row r="1" spans="1:1" ht="23.4" x14ac:dyDescent="0.45">
      <c r="A1" s="60" t="s">
        <v>26</v>
      </c>
    </row>
    <row r="3" spans="1:1" ht="21" x14ac:dyDescent="0.4">
      <c r="A3" s="61" t="s">
        <v>125</v>
      </c>
    </row>
    <row r="4" spans="1:1" ht="21" x14ac:dyDescent="0.4">
      <c r="A4" s="61" t="s">
        <v>142</v>
      </c>
    </row>
    <row r="5" spans="1:1" ht="21" x14ac:dyDescent="0.4">
      <c r="A5" s="61" t="s">
        <v>143</v>
      </c>
    </row>
    <row r="6" spans="1:1" ht="21" x14ac:dyDescent="0.4">
      <c r="A6" s="61" t="s">
        <v>144</v>
      </c>
    </row>
    <row r="7" spans="1:1" ht="21" x14ac:dyDescent="0.4">
      <c r="A7" s="61" t="s">
        <v>145</v>
      </c>
    </row>
    <row r="8" spans="1:1" ht="21" x14ac:dyDescent="0.4">
      <c r="A8" s="61" t="s">
        <v>27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1">
    <tabColor theme="6"/>
  </sheetPr>
  <dimension ref="A2:J38"/>
  <sheetViews>
    <sheetView topLeftCell="A12" zoomScale="75" zoomScaleNormal="75" workbookViewId="0">
      <selection activeCell="B19" sqref="B19:B23"/>
    </sheetView>
  </sheetViews>
  <sheetFormatPr baseColWidth="10" defaultColWidth="9.21875" defaultRowHeight="14.4" x14ac:dyDescent="0.3"/>
  <cols>
    <col min="1" max="1" width="2.77734375" customWidth="1"/>
    <col min="2" max="2" width="94.777343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34" customWidth="1"/>
    <col min="10" max="10" width="109.4414062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thickBot="1" x14ac:dyDescent="0.4">
      <c r="B4" s="13" t="s">
        <v>29</v>
      </c>
      <c r="C4" s="32">
        <v>13</v>
      </c>
      <c r="D4" s="209" t="s">
        <v>54</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55</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ht="15" thickBot="1" x14ac:dyDescent="0.35">
      <c r="B11" s="213" t="s">
        <v>23</v>
      </c>
      <c r="C11" s="214"/>
      <c r="D11" s="214"/>
      <c r="E11" s="214"/>
      <c r="F11" s="214"/>
      <c r="G11" s="214"/>
      <c r="H11" s="214"/>
      <c r="I11" s="214"/>
      <c r="J11" s="214"/>
    </row>
    <row r="12" spans="1:10" ht="15" thickBot="1" x14ac:dyDescent="0.35">
      <c r="A12" t="s">
        <v>127</v>
      </c>
      <c r="B12" s="158" t="s">
        <v>56</v>
      </c>
      <c r="C12" s="159"/>
      <c r="D12" s="159"/>
      <c r="E12" s="159"/>
      <c r="F12" s="159"/>
      <c r="G12" s="159"/>
      <c r="H12" s="159"/>
    </row>
    <row r="13" spans="1:10" ht="31.5" customHeight="1" thickBot="1" x14ac:dyDescent="0.35">
      <c r="A13" t="s">
        <v>127</v>
      </c>
      <c r="B13" s="218" t="s">
        <v>103</v>
      </c>
      <c r="C13" s="219"/>
      <c r="D13" s="219"/>
      <c r="E13" s="219"/>
      <c r="F13" s="219"/>
      <c r="G13" s="219"/>
      <c r="H13" s="219"/>
      <c r="I13" s="219"/>
      <c r="J13" s="21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1.6" x14ac:dyDescent="0.3">
      <c r="A16" s="20"/>
      <c r="B16" s="160" t="s">
        <v>9</v>
      </c>
      <c r="C16" s="161" t="s">
        <v>12</v>
      </c>
      <c r="D16" s="161" t="s">
        <v>13</v>
      </c>
      <c r="E16" s="161" t="s">
        <v>14</v>
      </c>
      <c r="F16" s="3" t="s">
        <v>4</v>
      </c>
      <c r="G16" s="3" t="s">
        <v>5</v>
      </c>
      <c r="H16" s="3" t="s">
        <v>1</v>
      </c>
      <c r="I16" s="162" t="s">
        <v>307</v>
      </c>
      <c r="J16" s="162" t="s">
        <v>308</v>
      </c>
    </row>
    <row r="17" spans="1:10" ht="26.4" hidden="1" x14ac:dyDescent="0.3">
      <c r="A17" s="20">
        <v>1</v>
      </c>
      <c r="B17" s="63" t="s">
        <v>116</v>
      </c>
      <c r="C17" s="64" t="s">
        <v>35</v>
      </c>
      <c r="D17" s="64" t="s">
        <v>44</v>
      </c>
      <c r="E17" s="64" t="s">
        <v>136</v>
      </c>
      <c r="F17" s="119">
        <v>43466</v>
      </c>
      <c r="G17" s="119">
        <v>44561</v>
      </c>
      <c r="H17" s="120">
        <f t="shared" ref="H17:H23" ca="1" si="0">NOW()</f>
        <v>45411.634490046294</v>
      </c>
      <c r="I17" s="141"/>
      <c r="J17" s="142"/>
    </row>
    <row r="18" spans="1:10" ht="26.4" hidden="1" x14ac:dyDescent="0.3">
      <c r="A18" s="20">
        <f t="shared" ref="A18:A23" si="1">+A17+1</f>
        <v>2</v>
      </c>
      <c r="B18" s="63" t="s">
        <v>104</v>
      </c>
      <c r="C18" s="64" t="s">
        <v>35</v>
      </c>
      <c r="D18" s="64" t="s">
        <v>44</v>
      </c>
      <c r="E18" s="64" t="s">
        <v>136</v>
      </c>
      <c r="F18" s="119">
        <v>43466</v>
      </c>
      <c r="G18" s="119">
        <v>44561</v>
      </c>
      <c r="H18" s="120">
        <f t="shared" ca="1" si="0"/>
        <v>45411.634490046294</v>
      </c>
      <c r="I18" s="141"/>
      <c r="J18" s="142"/>
    </row>
    <row r="19" spans="1:10" ht="52.8" x14ac:dyDescent="0.3">
      <c r="A19" s="20">
        <f t="shared" si="1"/>
        <v>3</v>
      </c>
      <c r="B19" s="156" t="s">
        <v>255</v>
      </c>
      <c r="C19" s="49" t="s">
        <v>158</v>
      </c>
      <c r="D19" s="49" t="s">
        <v>185</v>
      </c>
      <c r="E19" s="49" t="s">
        <v>183</v>
      </c>
      <c r="F19" s="73">
        <v>43466</v>
      </c>
      <c r="G19" s="90">
        <v>45473</v>
      </c>
      <c r="H19" s="74">
        <f t="shared" ca="1" si="0"/>
        <v>45411.634490046294</v>
      </c>
      <c r="I19" s="194" t="s">
        <v>318</v>
      </c>
      <c r="J19" s="20"/>
    </row>
    <row r="20" spans="1:10" ht="52.8" x14ac:dyDescent="0.3">
      <c r="A20" s="20">
        <f t="shared" si="1"/>
        <v>4</v>
      </c>
      <c r="B20" s="156" t="s">
        <v>256</v>
      </c>
      <c r="C20" s="49" t="s">
        <v>158</v>
      </c>
      <c r="D20" s="49" t="s">
        <v>185</v>
      </c>
      <c r="E20" s="49" t="s">
        <v>184</v>
      </c>
      <c r="F20" s="73">
        <v>43466</v>
      </c>
      <c r="G20" s="90">
        <v>45473</v>
      </c>
      <c r="H20" s="74">
        <f t="shared" ca="1" si="0"/>
        <v>45411.634490046294</v>
      </c>
      <c r="I20" s="194" t="s">
        <v>318</v>
      </c>
      <c r="J20" s="20"/>
    </row>
    <row r="21" spans="1:10" ht="79.2" hidden="1" x14ac:dyDescent="0.3">
      <c r="A21" s="20">
        <f t="shared" si="1"/>
        <v>5</v>
      </c>
      <c r="B21" s="147" t="s">
        <v>186</v>
      </c>
      <c r="C21" s="66" t="s">
        <v>158</v>
      </c>
      <c r="D21" s="66" t="s">
        <v>185</v>
      </c>
      <c r="E21" s="66" t="s">
        <v>182</v>
      </c>
      <c r="F21" s="83">
        <v>43466</v>
      </c>
      <c r="G21" s="90">
        <v>45199</v>
      </c>
      <c r="H21" s="84">
        <f t="shared" ca="1" si="0"/>
        <v>45411.634490046294</v>
      </c>
      <c r="I21" s="141"/>
      <c r="J21" s="142"/>
    </row>
    <row r="22" spans="1:10" ht="79.2" x14ac:dyDescent="0.3">
      <c r="A22" s="20">
        <f t="shared" si="1"/>
        <v>6</v>
      </c>
      <c r="B22" s="156" t="s">
        <v>254</v>
      </c>
      <c r="C22" s="49" t="s">
        <v>158</v>
      </c>
      <c r="D22" s="49" t="s">
        <v>185</v>
      </c>
      <c r="E22" s="49" t="s">
        <v>182</v>
      </c>
      <c r="F22" s="73">
        <v>43466</v>
      </c>
      <c r="G22" s="90">
        <v>45473</v>
      </c>
      <c r="H22" s="80">
        <f t="shared" ca="1" si="0"/>
        <v>45411.634490046294</v>
      </c>
      <c r="I22" s="193" t="s">
        <v>309</v>
      </c>
      <c r="J22" s="142"/>
    </row>
    <row r="23" spans="1:10" ht="79.2" x14ac:dyDescent="0.3">
      <c r="A23" s="20">
        <f t="shared" si="1"/>
        <v>7</v>
      </c>
      <c r="B23" s="114" t="s">
        <v>253</v>
      </c>
      <c r="C23" s="49" t="s">
        <v>158</v>
      </c>
      <c r="D23" s="49" t="s">
        <v>185</v>
      </c>
      <c r="E23" s="49" t="s">
        <v>182</v>
      </c>
      <c r="F23" s="73">
        <v>43466</v>
      </c>
      <c r="G23" s="90">
        <v>45473</v>
      </c>
      <c r="H23" s="74">
        <f t="shared" ca="1" si="0"/>
        <v>45411.634490046294</v>
      </c>
      <c r="I23" s="191" t="s">
        <v>319</v>
      </c>
      <c r="J23" s="142"/>
    </row>
    <row r="24" spans="1:10" ht="15.6" x14ac:dyDescent="0.3">
      <c r="B24" s="85"/>
      <c r="C24" s="70"/>
      <c r="D24" s="70"/>
    </row>
    <row r="25" spans="1:10" ht="15.6" x14ac:dyDescent="0.3">
      <c r="B25" s="85"/>
      <c r="C25" s="70"/>
      <c r="D25" s="70"/>
    </row>
    <row r="26" spans="1:10" x14ac:dyDescent="0.3">
      <c r="B26" s="46" t="s">
        <v>15</v>
      </c>
      <c r="C26" s="70"/>
      <c r="D26" s="70"/>
    </row>
    <row r="27" spans="1:10" x14ac:dyDescent="0.3">
      <c r="A27" s="16"/>
      <c r="B27" s="15" t="s">
        <v>16</v>
      </c>
    </row>
    <row r="28" spans="1:10" x14ac:dyDescent="0.3">
      <c r="A28" s="17"/>
      <c r="B28" s="15" t="s">
        <v>17</v>
      </c>
    </row>
    <row r="29" spans="1:10" x14ac:dyDescent="0.3">
      <c r="A29" s="20"/>
      <c r="B29" s="15" t="s">
        <v>19</v>
      </c>
    </row>
    <row r="30" spans="1:10" x14ac:dyDescent="0.3">
      <c r="A30" s="18"/>
      <c r="B30" s="15" t="s">
        <v>18</v>
      </c>
    </row>
    <row r="32" spans="1:10" ht="15.6" x14ac:dyDescent="0.3">
      <c r="B32" s="21"/>
      <c r="C32" s="21"/>
      <c r="D32" s="21"/>
      <c r="E32" s="21"/>
      <c r="F32" s="21"/>
      <c r="G32" s="21"/>
      <c r="H32" s="21"/>
    </row>
    <row r="33" spans="2:8" s="40" customFormat="1" ht="15.6" x14ac:dyDescent="0.3">
      <c r="B33" s="47" t="s">
        <v>21</v>
      </c>
      <c r="C33" s="21"/>
      <c r="E33" s="21"/>
      <c r="F33" s="21"/>
      <c r="G33" s="21"/>
      <c r="H33" s="21"/>
    </row>
    <row r="34" spans="2:8" ht="16.2" thickBot="1" x14ac:dyDescent="0.35">
      <c r="B34" s="41" t="s">
        <v>33</v>
      </c>
      <c r="C34" s="21"/>
      <c r="E34" s="22"/>
      <c r="F34" s="22"/>
      <c r="G34" s="21"/>
      <c r="H34" s="21"/>
    </row>
    <row r="37" spans="2:8" ht="15.6" x14ac:dyDescent="0.3">
      <c r="B37" s="21" t="s">
        <v>22</v>
      </c>
    </row>
    <row r="38" spans="2:8" ht="16.2" thickBot="1" x14ac:dyDescent="0.35">
      <c r="B38" s="22" t="s">
        <v>34</v>
      </c>
    </row>
  </sheetData>
  <mergeCells count="11">
    <mergeCell ref="F15:H15"/>
    <mergeCell ref="B5:H5"/>
    <mergeCell ref="B14:H14"/>
    <mergeCell ref="B2:J2"/>
    <mergeCell ref="B3:J3"/>
    <mergeCell ref="D4:J4"/>
    <mergeCell ref="B6:J6"/>
    <mergeCell ref="B7:J9"/>
    <mergeCell ref="B10:J10"/>
    <mergeCell ref="B11:J11"/>
    <mergeCell ref="B13:J13"/>
  </mergeCells>
  <conditionalFormatting sqref="B17:B25">
    <cfRule type="containsText" dxfId="3" priority="1" operator="containsText" text="*****ANOTE AQUÍ LA ACCIÓN PARA LA BRECHA*****">
      <formula>NOT(ISERROR(SEARCH("*****ANOTE AQUÍ LA ACCIÓN PARA LA BRECHA*****",B17)))</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1:M38"/>
  <sheetViews>
    <sheetView topLeftCell="B6" zoomScale="75" zoomScaleNormal="75" workbookViewId="0">
      <selection activeCell="B1" sqref="B1:J1048576"/>
    </sheetView>
  </sheetViews>
  <sheetFormatPr baseColWidth="10" defaultColWidth="9.21875" defaultRowHeight="14.4" x14ac:dyDescent="0.3"/>
  <cols>
    <col min="1" max="1" width="2.77734375" customWidth="1"/>
    <col min="2" max="2" width="62.777343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12" bestFit="1" customWidth="1"/>
    <col min="10" max="10" width="12.5546875" bestFit="1" customWidth="1"/>
    <col min="11" max="11" width="17.21875" bestFit="1" customWidth="1"/>
    <col min="12" max="12" width="23.44140625" customWidth="1"/>
    <col min="13" max="13" width="109.44140625" customWidth="1"/>
  </cols>
  <sheetData>
    <row r="1" spans="1:11" ht="15" thickBot="1" x14ac:dyDescent="0.35"/>
    <row r="2" spans="1:11" ht="18.600000000000001" thickBot="1" x14ac:dyDescent="0.4">
      <c r="B2" s="222" t="s">
        <v>24</v>
      </c>
      <c r="C2" s="223"/>
      <c r="D2" s="223"/>
      <c r="E2" s="223"/>
      <c r="F2" s="223"/>
      <c r="G2" s="223"/>
      <c r="H2" s="223"/>
      <c r="I2" s="223"/>
      <c r="J2" s="223"/>
      <c r="K2" s="224"/>
    </row>
    <row r="3" spans="1:11" ht="15" thickBot="1" x14ac:dyDescent="0.35">
      <c r="B3" s="225" t="s">
        <v>126</v>
      </c>
      <c r="C3" s="226"/>
      <c r="D3" s="227" t="s">
        <v>112</v>
      </c>
      <c r="E3" s="228"/>
      <c r="F3" s="27"/>
      <c r="G3" s="27"/>
      <c r="H3" s="27"/>
      <c r="I3" s="27"/>
      <c r="J3" s="27"/>
      <c r="K3" s="28"/>
    </row>
    <row r="4" spans="1:11" ht="15" thickBot="1" x14ac:dyDescent="0.35">
      <c r="B4" s="29"/>
      <c r="C4" s="30"/>
      <c r="D4" s="30"/>
      <c r="E4" s="30"/>
      <c r="F4" s="30"/>
      <c r="G4" s="30"/>
      <c r="H4" s="30"/>
      <c r="I4" s="30"/>
      <c r="J4" s="30"/>
      <c r="K4" s="31"/>
    </row>
    <row r="5" spans="1:11" s="12" customFormat="1" ht="18.600000000000001" thickBot="1" x14ac:dyDescent="0.4">
      <c r="B5" s="13" t="s">
        <v>29</v>
      </c>
      <c r="C5" s="32">
        <v>14</v>
      </c>
      <c r="D5" s="229" t="s">
        <v>147</v>
      </c>
      <c r="E5" s="230"/>
      <c r="F5" s="230"/>
      <c r="G5" s="230"/>
      <c r="H5" s="230"/>
      <c r="I5" s="230"/>
      <c r="J5" s="230"/>
      <c r="K5" s="231"/>
    </row>
    <row r="6" spans="1:11" ht="15" x14ac:dyDescent="0.3">
      <c r="B6" s="211"/>
      <c r="C6" s="212"/>
      <c r="D6" s="212"/>
      <c r="E6" s="212"/>
      <c r="F6" s="212"/>
      <c r="G6" s="212"/>
      <c r="H6" s="212"/>
      <c r="I6" s="232"/>
      <c r="J6" s="11" t="s">
        <v>4</v>
      </c>
      <c r="K6" s="34">
        <v>43466</v>
      </c>
    </row>
    <row r="7" spans="1:11" ht="21.6" x14ac:dyDescent="0.3">
      <c r="B7" s="213" t="s">
        <v>6</v>
      </c>
      <c r="C7" s="214"/>
      <c r="D7" s="214"/>
      <c r="E7" s="214"/>
      <c r="F7" s="214"/>
      <c r="G7" s="214"/>
      <c r="H7" s="214"/>
      <c r="I7" s="221"/>
      <c r="J7" s="3" t="s">
        <v>5</v>
      </c>
      <c r="K7" s="35">
        <v>44926</v>
      </c>
    </row>
    <row r="8" spans="1:11" ht="17.399999999999999" x14ac:dyDescent="0.3">
      <c r="B8" s="233" t="s">
        <v>148</v>
      </c>
      <c r="C8" s="234"/>
      <c r="D8" s="234"/>
      <c r="E8" s="234"/>
      <c r="F8" s="234"/>
      <c r="G8" s="234"/>
      <c r="H8" s="234"/>
      <c r="I8" s="234"/>
      <c r="J8" s="3" t="s">
        <v>38</v>
      </c>
      <c r="K8" s="6">
        <f>DATEDIF(K6,K7,"D")</f>
        <v>1460</v>
      </c>
    </row>
    <row r="9" spans="1:11" x14ac:dyDescent="0.3">
      <c r="B9" s="233"/>
      <c r="C9" s="234"/>
      <c r="D9" s="234"/>
      <c r="E9" s="234"/>
      <c r="F9" s="234"/>
      <c r="G9" s="234"/>
      <c r="H9" s="234"/>
      <c r="I9" s="234"/>
      <c r="J9" s="3" t="s">
        <v>10</v>
      </c>
      <c r="K9" s="7">
        <f ca="1">NOW()</f>
        <v>45411.634490046294</v>
      </c>
    </row>
    <row r="10" spans="1:11" ht="21.6" x14ac:dyDescent="0.3">
      <c r="B10" s="233"/>
      <c r="C10" s="234"/>
      <c r="D10" s="234"/>
      <c r="E10" s="234"/>
      <c r="F10" s="234"/>
      <c r="G10" s="234"/>
      <c r="H10" s="234"/>
      <c r="I10" s="234"/>
      <c r="J10" s="2" t="s">
        <v>3</v>
      </c>
      <c r="K10" s="6">
        <f ca="1">DATEDIF(K6,K9,"D")</f>
        <v>1945</v>
      </c>
    </row>
    <row r="11" spans="1:11" ht="22.2" thickBot="1" x14ac:dyDescent="0.35">
      <c r="B11" s="213" t="s">
        <v>7</v>
      </c>
      <c r="C11" s="214"/>
      <c r="D11" s="214"/>
      <c r="E11" s="214"/>
      <c r="F11" s="214"/>
      <c r="G11" s="214"/>
      <c r="H11" s="214"/>
      <c r="I11" s="214"/>
      <c r="J11" s="9" t="s">
        <v>11</v>
      </c>
      <c r="K11" s="10">
        <f ca="1">+K8-K10</f>
        <v>-485</v>
      </c>
    </row>
    <row r="12" spans="1:11" ht="18" thickBot="1" x14ac:dyDescent="0.35">
      <c r="B12" s="23" t="s">
        <v>23</v>
      </c>
      <c r="C12" s="24"/>
      <c r="D12" s="24"/>
      <c r="E12" s="24"/>
      <c r="F12" s="24"/>
      <c r="G12" s="24"/>
      <c r="H12" s="24"/>
      <c r="I12" s="24"/>
      <c r="J12" s="25"/>
      <c r="K12" s="26"/>
    </row>
    <row r="13" spans="1:11" ht="15" thickBot="1" x14ac:dyDescent="0.35">
      <c r="A13" t="s">
        <v>127</v>
      </c>
      <c r="B13" s="235" t="s">
        <v>127</v>
      </c>
      <c r="C13" s="236"/>
      <c r="D13" s="236"/>
      <c r="E13" s="236"/>
      <c r="F13" s="236"/>
      <c r="G13" s="236"/>
      <c r="H13" s="236"/>
      <c r="I13" s="236"/>
      <c r="J13" s="236"/>
      <c r="K13" s="237"/>
    </row>
    <row r="14" spans="1:11" ht="31.5" customHeight="1" thickBot="1" x14ac:dyDescent="0.35">
      <c r="A14" t="s">
        <v>127</v>
      </c>
      <c r="B14" s="235" t="s">
        <v>149</v>
      </c>
      <c r="C14" s="236"/>
      <c r="D14" s="236"/>
      <c r="E14" s="236"/>
      <c r="F14" s="236"/>
      <c r="G14" s="236"/>
      <c r="H14" s="236"/>
      <c r="I14" s="236"/>
      <c r="J14" s="236"/>
      <c r="K14" s="237"/>
    </row>
    <row r="15" spans="1:11" ht="15" thickBot="1" x14ac:dyDescent="0.35">
      <c r="A15" t="s">
        <v>127</v>
      </c>
      <c r="B15" s="235"/>
      <c r="C15" s="236"/>
      <c r="D15" s="236"/>
      <c r="E15" s="236"/>
      <c r="F15" s="236"/>
      <c r="G15" s="236"/>
      <c r="H15" s="236"/>
      <c r="I15" s="236"/>
      <c r="J15" s="236"/>
      <c r="K15" s="237"/>
    </row>
    <row r="16" spans="1:11" x14ac:dyDescent="0.3">
      <c r="B16" s="4"/>
      <c r="C16" s="5"/>
      <c r="D16" s="5"/>
      <c r="E16" s="5"/>
      <c r="F16" s="215" t="s">
        <v>8</v>
      </c>
      <c r="G16" s="215"/>
      <c r="H16" s="215"/>
      <c r="I16" s="215"/>
      <c r="J16" s="215"/>
      <c r="K16" s="220"/>
    </row>
    <row r="17" spans="1:13" ht="21.6" x14ac:dyDescent="0.3">
      <c r="B17" s="42" t="s">
        <v>9</v>
      </c>
      <c r="C17" s="14" t="s">
        <v>12</v>
      </c>
      <c r="D17" s="14" t="s">
        <v>13</v>
      </c>
      <c r="E17" s="14" t="s">
        <v>14</v>
      </c>
      <c r="F17" s="2" t="s">
        <v>4</v>
      </c>
      <c r="G17" s="2" t="s">
        <v>5</v>
      </c>
      <c r="H17" s="2" t="s">
        <v>1</v>
      </c>
      <c r="I17" s="2" t="s">
        <v>0</v>
      </c>
      <c r="J17" s="2" t="s">
        <v>3</v>
      </c>
      <c r="K17" s="8" t="s">
        <v>2</v>
      </c>
      <c r="L17" s="54" t="s">
        <v>127</v>
      </c>
      <c r="M17" s="1"/>
    </row>
    <row r="18" spans="1:13" ht="26.4" x14ac:dyDescent="0.3">
      <c r="A18">
        <v>1</v>
      </c>
      <c r="B18" s="101" t="s">
        <v>116</v>
      </c>
      <c r="C18" s="66" t="s">
        <v>35</v>
      </c>
      <c r="D18" s="66" t="s">
        <v>44</v>
      </c>
      <c r="E18" s="66" t="s">
        <v>136</v>
      </c>
      <c r="F18" s="83">
        <v>43466</v>
      </c>
      <c r="G18" s="83">
        <v>44561</v>
      </c>
      <c r="H18" s="84">
        <f ca="1">NOW()</f>
        <v>45411.634490046294</v>
      </c>
      <c r="I18" s="67">
        <f>DATEDIF(F18,G18,"D")</f>
        <v>1095</v>
      </c>
      <c r="J18" s="68">
        <f ca="1">DATEDIF(F18,H18,"D")</f>
        <v>1945</v>
      </c>
      <c r="K18" s="69">
        <f ca="1">+I18-J18</f>
        <v>-850</v>
      </c>
      <c r="L18" s="43"/>
      <c r="M18" s="44"/>
    </row>
    <row r="19" spans="1:13" ht="26.4" x14ac:dyDescent="0.3">
      <c r="A19">
        <f>+A18+1</f>
        <v>2</v>
      </c>
      <c r="B19" s="101" t="s">
        <v>104</v>
      </c>
      <c r="C19" s="66" t="s">
        <v>35</v>
      </c>
      <c r="D19" s="66" t="s">
        <v>44</v>
      </c>
      <c r="E19" s="66" t="s">
        <v>136</v>
      </c>
      <c r="F19" s="83">
        <v>43466</v>
      </c>
      <c r="G19" s="83">
        <v>44561</v>
      </c>
      <c r="H19" s="84">
        <f ca="1">NOW()</f>
        <v>45411.634490046294</v>
      </c>
      <c r="I19" s="67">
        <f>DATEDIF(F19,G19,"D")</f>
        <v>1095</v>
      </c>
      <c r="J19" s="68">
        <f ca="1">DATEDIF(F19,H19,"D")</f>
        <v>1945</v>
      </c>
      <c r="K19" s="69">
        <f ca="1">+I19-J19</f>
        <v>-850</v>
      </c>
      <c r="L19" s="43"/>
      <c r="M19" s="44"/>
    </row>
    <row r="20" spans="1:13" ht="26.4" x14ac:dyDescent="0.3">
      <c r="A20">
        <f>+A19+1</f>
        <v>3</v>
      </c>
      <c r="B20" s="101" t="s">
        <v>105</v>
      </c>
      <c r="C20" s="66" t="s">
        <v>35</v>
      </c>
      <c r="D20" s="66" t="s">
        <v>44</v>
      </c>
      <c r="E20" s="66" t="s">
        <v>137</v>
      </c>
      <c r="F20" s="83">
        <v>43466</v>
      </c>
      <c r="G20" s="83">
        <v>44561</v>
      </c>
      <c r="H20" s="84">
        <f ca="1">NOW()</f>
        <v>45411.634490046294</v>
      </c>
      <c r="I20" s="67">
        <f>DATEDIF(F20,G20,"D")</f>
        <v>1095</v>
      </c>
      <c r="J20" s="68">
        <f ca="1">DATEDIF(F20,H20,"D")</f>
        <v>1945</v>
      </c>
      <c r="K20" s="69">
        <f ca="1">+I20-J20</f>
        <v>-850</v>
      </c>
      <c r="L20" s="43"/>
      <c r="M20" s="44"/>
    </row>
    <row r="21" spans="1:13" ht="26.4" x14ac:dyDescent="0.3">
      <c r="A21">
        <f>+A20+1</f>
        <v>4</v>
      </c>
      <c r="B21" s="101" t="s">
        <v>150</v>
      </c>
      <c r="C21" s="66" t="s">
        <v>35</v>
      </c>
      <c r="D21" s="66" t="s">
        <v>44</v>
      </c>
      <c r="E21" s="66" t="s">
        <v>134</v>
      </c>
      <c r="F21" s="83">
        <v>43466</v>
      </c>
      <c r="G21" s="83">
        <v>44561</v>
      </c>
      <c r="H21" s="84">
        <f ca="1">NOW()</f>
        <v>45411.634490046294</v>
      </c>
      <c r="I21" s="67">
        <f>DATEDIF(F21,G21,"D")</f>
        <v>1095</v>
      </c>
      <c r="J21" s="68">
        <f ca="1">DATEDIF(F21,H21,"D")</f>
        <v>1945</v>
      </c>
      <c r="K21" s="69">
        <f ca="1">+I21-J21</f>
        <v>-850</v>
      </c>
      <c r="L21" s="43"/>
      <c r="M21" s="44"/>
    </row>
    <row r="23" spans="1:13" x14ac:dyDescent="0.3">
      <c r="B23" s="46" t="s">
        <v>15</v>
      </c>
    </row>
    <row r="24" spans="1:13" x14ac:dyDescent="0.3">
      <c r="A24" s="16"/>
      <c r="B24" s="15" t="s">
        <v>16</v>
      </c>
    </row>
    <row r="25" spans="1:13" x14ac:dyDescent="0.3">
      <c r="A25" s="17"/>
      <c r="B25" s="15" t="s">
        <v>17</v>
      </c>
    </row>
    <row r="26" spans="1:13" x14ac:dyDescent="0.3">
      <c r="A26" s="20"/>
      <c r="B26" s="15" t="s">
        <v>19</v>
      </c>
    </row>
    <row r="27" spans="1:13" x14ac:dyDescent="0.3">
      <c r="A27" s="18"/>
      <c r="B27" s="15" t="s">
        <v>18</v>
      </c>
    </row>
    <row r="28" spans="1:13" ht="15" thickBot="1" x14ac:dyDescent="0.35"/>
    <row r="29" spans="1:13" ht="15" thickBot="1" x14ac:dyDescent="0.35">
      <c r="B29" s="39" t="s">
        <v>28</v>
      </c>
      <c r="C29" s="37"/>
      <c r="D29" s="37"/>
      <c r="E29" s="37"/>
      <c r="F29" s="37"/>
      <c r="G29" s="37"/>
      <c r="H29" s="37"/>
      <c r="I29" s="37"/>
      <c r="J29" s="37"/>
      <c r="K29" s="38"/>
    </row>
    <row r="30" spans="1:13" ht="26.55" customHeight="1" thickBot="1" x14ac:dyDescent="0.35">
      <c r="B30" s="244" t="s">
        <v>151</v>
      </c>
      <c r="C30" s="245"/>
      <c r="D30" s="245"/>
      <c r="E30" s="245"/>
      <c r="F30" s="245"/>
      <c r="G30" s="245"/>
      <c r="H30" s="245"/>
      <c r="I30" s="245"/>
      <c r="J30" s="245"/>
      <c r="K30" s="246"/>
    </row>
    <row r="31" spans="1:13" ht="15" thickBot="1" x14ac:dyDescent="0.35">
      <c r="B31" s="36"/>
      <c r="C31" s="37"/>
      <c r="D31" s="37"/>
      <c r="E31" s="37"/>
      <c r="F31" s="37"/>
      <c r="G31" s="37"/>
      <c r="H31" s="37"/>
      <c r="I31" s="37"/>
      <c r="J31" s="37"/>
      <c r="K31" s="38"/>
    </row>
    <row r="32" spans="1:13" ht="15" thickBot="1" x14ac:dyDescent="0.35">
      <c r="B32" s="36"/>
      <c r="C32" s="37"/>
      <c r="D32" s="37"/>
      <c r="E32" s="37"/>
      <c r="F32" s="37"/>
      <c r="G32" s="37"/>
      <c r="H32" s="37"/>
      <c r="I32" s="37"/>
      <c r="J32" s="37"/>
      <c r="K32" s="38"/>
    </row>
    <row r="33" spans="2:11" ht="15" thickBot="1" x14ac:dyDescent="0.35">
      <c r="B33" s="36"/>
      <c r="C33" s="37"/>
      <c r="D33" s="37"/>
      <c r="E33" s="37"/>
      <c r="F33" s="37"/>
      <c r="G33" s="37"/>
      <c r="H33" s="37"/>
      <c r="I33" s="37"/>
      <c r="J33" s="37"/>
      <c r="K33" s="38"/>
    </row>
    <row r="34" spans="2:11" ht="15" thickBot="1" x14ac:dyDescent="0.35">
      <c r="B34" s="36"/>
      <c r="C34" s="37"/>
      <c r="D34" s="37"/>
      <c r="E34" s="37"/>
      <c r="F34" s="37"/>
      <c r="G34" s="37"/>
      <c r="H34" s="37"/>
      <c r="I34" s="37"/>
      <c r="J34" s="37"/>
      <c r="K34" s="38"/>
    </row>
    <row r="35" spans="2:11" ht="15" thickBot="1" x14ac:dyDescent="0.35">
      <c r="B35" s="36"/>
      <c r="C35" s="37"/>
      <c r="D35" s="37"/>
      <c r="E35" s="37"/>
      <c r="F35" s="37"/>
      <c r="G35" s="37"/>
      <c r="H35" s="37"/>
      <c r="I35" s="37"/>
      <c r="J35" s="37"/>
      <c r="K35" s="38"/>
    </row>
    <row r="36" spans="2:11" ht="15.6" x14ac:dyDescent="0.3">
      <c r="B36" s="21"/>
      <c r="C36" s="21"/>
      <c r="D36" s="21"/>
      <c r="E36" s="21"/>
      <c r="F36" s="21"/>
      <c r="G36" s="21"/>
      <c r="H36" s="21"/>
      <c r="I36" s="21"/>
      <c r="J36" s="21"/>
      <c r="K36" s="21"/>
    </row>
    <row r="37" spans="2:11" s="40" customFormat="1" ht="16.2" thickBot="1" x14ac:dyDescent="0.35">
      <c r="B37" s="47" t="s">
        <v>21</v>
      </c>
      <c r="C37" s="21"/>
      <c r="D37" s="21" t="s">
        <v>22</v>
      </c>
      <c r="E37" s="21"/>
      <c r="F37" s="21"/>
      <c r="G37" s="21"/>
      <c r="H37" s="21"/>
      <c r="I37" s="22" t="s">
        <v>25</v>
      </c>
      <c r="J37" s="22"/>
      <c r="K37" s="22"/>
    </row>
    <row r="38" spans="2:11" ht="16.2" thickBot="1" x14ac:dyDescent="0.35">
      <c r="B38" s="41" t="s">
        <v>33</v>
      </c>
      <c r="C38" s="21"/>
      <c r="D38" s="22" t="s">
        <v>34</v>
      </c>
      <c r="E38" s="22"/>
      <c r="F38" s="22"/>
      <c r="G38" s="21"/>
      <c r="H38" s="21"/>
      <c r="I38" s="21"/>
      <c r="J38" s="21"/>
      <c r="K38" s="21"/>
    </row>
  </sheetData>
  <mergeCells count="13">
    <mergeCell ref="B7:I7"/>
    <mergeCell ref="B2:K2"/>
    <mergeCell ref="B3:C3"/>
    <mergeCell ref="D3:E3"/>
    <mergeCell ref="D5:K5"/>
    <mergeCell ref="B6:I6"/>
    <mergeCell ref="B30:K30"/>
    <mergeCell ref="B8:I10"/>
    <mergeCell ref="B11:I11"/>
    <mergeCell ref="B13:K13"/>
    <mergeCell ref="B14:K14"/>
    <mergeCell ref="B15:K15"/>
    <mergeCell ref="F16:K16"/>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2:J34"/>
  <sheetViews>
    <sheetView zoomScale="75" zoomScaleNormal="75" workbookViewId="0">
      <selection activeCell="E18" sqref="E18"/>
    </sheetView>
  </sheetViews>
  <sheetFormatPr baseColWidth="10" defaultColWidth="8.77734375" defaultRowHeight="14.4" x14ac:dyDescent="0.3"/>
  <cols>
    <col min="1" max="1" width="2.77734375" customWidth="1"/>
    <col min="2" max="2" width="100.777343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46.77734375" customWidth="1"/>
    <col min="10" max="10" width="59.4414062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ht="18.600000000000001" customHeight="1" thickBot="1" x14ac:dyDescent="0.4">
      <c r="A4" s="12"/>
      <c r="B4" s="13" t="s">
        <v>29</v>
      </c>
      <c r="C4" s="32">
        <v>16</v>
      </c>
      <c r="D4" s="209" t="s">
        <v>236</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237</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ht="15" thickBot="1" x14ac:dyDescent="0.35">
      <c r="B11" s="213" t="s">
        <v>23</v>
      </c>
      <c r="C11" s="214"/>
      <c r="D11" s="214"/>
      <c r="E11" s="214"/>
      <c r="F11" s="214"/>
      <c r="G11" s="214"/>
      <c r="H11" s="214"/>
      <c r="I11" s="214"/>
      <c r="J11" s="214"/>
    </row>
    <row r="12" spans="1:10" ht="15" thickBot="1" x14ac:dyDescent="0.35">
      <c r="A12" t="s">
        <v>127</v>
      </c>
      <c r="B12" s="238" t="s">
        <v>127</v>
      </c>
      <c r="C12" s="239"/>
      <c r="D12" s="239"/>
      <c r="E12" s="239"/>
      <c r="F12" s="239"/>
      <c r="G12" s="239"/>
      <c r="H12" s="239"/>
    </row>
    <row r="13" spans="1:10" ht="15" thickBot="1" x14ac:dyDescent="0.35">
      <c r="A13" t="s">
        <v>127</v>
      </c>
      <c r="B13" s="238" t="s">
        <v>106</v>
      </c>
      <c r="C13" s="239"/>
      <c r="D13" s="239"/>
      <c r="E13" s="239"/>
      <c r="F13" s="239"/>
      <c r="G13" s="239"/>
      <c r="H13" s="23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0.399999999999999" x14ac:dyDescent="0.3">
      <c r="A16" s="163"/>
      <c r="B16" s="162" t="s">
        <v>9</v>
      </c>
      <c r="C16" s="164" t="s">
        <v>12</v>
      </c>
      <c r="D16" s="164" t="s">
        <v>13</v>
      </c>
      <c r="E16" s="164" t="s">
        <v>14</v>
      </c>
      <c r="F16" s="165" t="s">
        <v>4</v>
      </c>
      <c r="G16" s="165" t="s">
        <v>5</v>
      </c>
      <c r="H16" s="165" t="s">
        <v>1</v>
      </c>
      <c r="I16" s="162" t="s">
        <v>307</v>
      </c>
      <c r="J16" s="162" t="s">
        <v>308</v>
      </c>
    </row>
    <row r="17" spans="1:10" ht="92.4" x14ac:dyDescent="0.3">
      <c r="A17" s="20">
        <v>1</v>
      </c>
      <c r="B17" s="156" t="s">
        <v>238</v>
      </c>
      <c r="C17" s="49" t="s">
        <v>187</v>
      </c>
      <c r="D17" s="49" t="s">
        <v>188</v>
      </c>
      <c r="E17" s="49" t="s">
        <v>190</v>
      </c>
      <c r="F17" s="73">
        <v>43466</v>
      </c>
      <c r="G17" s="90">
        <v>45473</v>
      </c>
      <c r="H17" s="80">
        <f t="shared" ref="H17:H21" ca="1" si="0">NOW()</f>
        <v>45411.634489930555</v>
      </c>
      <c r="I17" s="247" t="s">
        <v>320</v>
      </c>
      <c r="J17" s="20"/>
    </row>
    <row r="18" spans="1:10" ht="79.2" x14ac:dyDescent="0.3">
      <c r="A18" s="20">
        <v>5</v>
      </c>
      <c r="B18" s="156" t="s">
        <v>107</v>
      </c>
      <c r="C18" s="49" t="s">
        <v>158</v>
      </c>
      <c r="D18" s="49" t="s">
        <v>189</v>
      </c>
      <c r="E18" s="49" t="s">
        <v>193</v>
      </c>
      <c r="F18" s="73">
        <v>43466</v>
      </c>
      <c r="G18" s="90">
        <v>45473</v>
      </c>
      <c r="H18" s="80">
        <f t="shared" ca="1" si="0"/>
        <v>45411.634489930555</v>
      </c>
      <c r="I18" s="248"/>
      <c r="J18" s="20"/>
    </row>
    <row r="19" spans="1:10" s="75" customFormat="1" ht="52.8" x14ac:dyDescent="0.3">
      <c r="A19" s="87">
        <v>6</v>
      </c>
      <c r="B19" s="156" t="s">
        <v>196</v>
      </c>
      <c r="C19" s="59" t="s">
        <v>158</v>
      </c>
      <c r="D19" s="59" t="s">
        <v>189</v>
      </c>
      <c r="E19" s="59" t="s">
        <v>194</v>
      </c>
      <c r="F19" s="73">
        <v>43466</v>
      </c>
      <c r="G19" s="90">
        <v>45473</v>
      </c>
      <c r="H19" s="80">
        <f t="shared" ca="1" si="0"/>
        <v>45411.634489930555</v>
      </c>
      <c r="I19" s="248"/>
      <c r="J19" s="87"/>
    </row>
    <row r="20" spans="1:10" ht="52.8" x14ac:dyDescent="0.3">
      <c r="A20" s="20">
        <v>7</v>
      </c>
      <c r="B20" s="156" t="s">
        <v>195</v>
      </c>
      <c r="C20" s="59" t="s">
        <v>158</v>
      </c>
      <c r="D20" s="59" t="s">
        <v>189</v>
      </c>
      <c r="E20" s="59" t="s">
        <v>194</v>
      </c>
      <c r="F20" s="73">
        <v>43466</v>
      </c>
      <c r="G20" s="90">
        <v>45473</v>
      </c>
      <c r="H20" s="80">
        <f t="shared" ca="1" si="0"/>
        <v>45411.634489930555</v>
      </c>
      <c r="I20" s="248"/>
      <c r="J20" s="20"/>
    </row>
    <row r="21" spans="1:10" ht="98.25" customHeight="1" x14ac:dyDescent="0.3">
      <c r="A21" s="20">
        <v>8</v>
      </c>
      <c r="B21" s="156" t="s">
        <v>239</v>
      </c>
      <c r="C21" s="49" t="s">
        <v>158</v>
      </c>
      <c r="D21" s="49" t="s">
        <v>189</v>
      </c>
      <c r="E21" s="49" t="s">
        <v>192</v>
      </c>
      <c r="F21" s="73">
        <v>43466</v>
      </c>
      <c r="G21" s="90">
        <v>45473</v>
      </c>
      <c r="H21" s="80">
        <f t="shared" ca="1" si="0"/>
        <v>45411.634489930555</v>
      </c>
      <c r="I21" s="249"/>
      <c r="J21" s="20"/>
    </row>
    <row r="23" spans="1:10" x14ac:dyDescent="0.3">
      <c r="B23" s="46" t="s">
        <v>15</v>
      </c>
    </row>
    <row r="24" spans="1:10" x14ac:dyDescent="0.3">
      <c r="A24" s="16"/>
      <c r="B24" s="15" t="s">
        <v>16</v>
      </c>
    </row>
    <row r="25" spans="1:10" x14ac:dyDescent="0.3">
      <c r="A25" s="17"/>
      <c r="B25" s="15" t="s">
        <v>17</v>
      </c>
    </row>
    <row r="26" spans="1:10" x14ac:dyDescent="0.3">
      <c r="A26" s="20"/>
      <c r="B26" s="15" t="s">
        <v>19</v>
      </c>
    </row>
    <row r="27" spans="1:10" x14ac:dyDescent="0.3">
      <c r="A27" s="18"/>
      <c r="B27" s="15" t="s">
        <v>18</v>
      </c>
    </row>
    <row r="29" spans="1:10" ht="15.6" x14ac:dyDescent="0.3">
      <c r="A29" s="40"/>
      <c r="B29" s="47" t="s">
        <v>21</v>
      </c>
      <c r="C29" s="21"/>
      <c r="E29" s="21"/>
      <c r="F29" s="21"/>
      <c r="G29" s="21"/>
      <c r="H29" s="21"/>
    </row>
    <row r="30" spans="1:10" ht="16.2" thickBot="1" x14ac:dyDescent="0.35">
      <c r="B30" s="41" t="s">
        <v>33</v>
      </c>
      <c r="C30" s="21"/>
      <c r="E30" s="22"/>
      <c r="F30" s="22"/>
      <c r="G30" s="21"/>
      <c r="H30" s="21"/>
    </row>
    <row r="33" spans="2:2" ht="15.6" x14ac:dyDescent="0.3">
      <c r="B33" s="21" t="s">
        <v>22</v>
      </c>
    </row>
    <row r="34" spans="2:2" ht="16.2" thickBot="1" x14ac:dyDescent="0.35">
      <c r="B34" s="22" t="s">
        <v>34</v>
      </c>
    </row>
  </sheetData>
  <mergeCells count="13">
    <mergeCell ref="I17:I21"/>
    <mergeCell ref="B12:H12"/>
    <mergeCell ref="B13:H13"/>
    <mergeCell ref="B14:H14"/>
    <mergeCell ref="F15:H15"/>
    <mergeCell ref="B7:J9"/>
    <mergeCell ref="B10:J10"/>
    <mergeCell ref="B11:J11"/>
    <mergeCell ref="B5:H5"/>
    <mergeCell ref="B2:J2"/>
    <mergeCell ref="B3:J3"/>
    <mergeCell ref="D4:J4"/>
    <mergeCell ref="B6:J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tabColor theme="6"/>
  </sheetPr>
  <dimension ref="A2:J38"/>
  <sheetViews>
    <sheetView topLeftCell="B21" zoomScale="65" zoomScaleNormal="65" workbookViewId="0">
      <selection activeCell="G24" sqref="G24"/>
    </sheetView>
  </sheetViews>
  <sheetFormatPr baseColWidth="10" defaultColWidth="9.21875" defaultRowHeight="14.4" x14ac:dyDescent="0.3"/>
  <cols>
    <col min="1" max="1" width="2.77734375" customWidth="1"/>
    <col min="2" max="2" width="113"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43.77734375" customWidth="1"/>
    <col min="10" max="10" width="109.4414062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17</v>
      </c>
      <c r="D4" s="209" t="s">
        <v>57</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58</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t="s">
        <v>127</v>
      </c>
      <c r="B12" s="218" t="s">
        <v>59</v>
      </c>
      <c r="C12" s="219"/>
      <c r="D12" s="219"/>
      <c r="E12" s="219"/>
      <c r="F12" s="219"/>
      <c r="G12" s="219"/>
      <c r="H12" s="219"/>
      <c r="I12" s="219"/>
      <c r="J12" s="219"/>
    </row>
    <row r="13" spans="1:10" ht="31.5" customHeight="1" thickBot="1" x14ac:dyDescent="0.35">
      <c r="A13" t="s">
        <v>127</v>
      </c>
      <c r="B13" s="218" t="s">
        <v>106</v>
      </c>
      <c r="C13" s="219"/>
      <c r="D13" s="219"/>
      <c r="E13" s="219"/>
      <c r="F13" s="219"/>
      <c r="G13" s="219"/>
      <c r="H13" s="219"/>
      <c r="I13" s="219"/>
      <c r="J13" s="21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1.6" x14ac:dyDescent="0.3">
      <c r="A16" s="20"/>
      <c r="B16" s="160" t="s">
        <v>9</v>
      </c>
      <c r="C16" s="161" t="s">
        <v>12</v>
      </c>
      <c r="D16" s="161" t="s">
        <v>13</v>
      </c>
      <c r="E16" s="161" t="s">
        <v>14</v>
      </c>
      <c r="F16" s="3" t="s">
        <v>4</v>
      </c>
      <c r="G16" s="3" t="s">
        <v>5</v>
      </c>
      <c r="H16" s="3" t="s">
        <v>1</v>
      </c>
      <c r="I16" s="162" t="s">
        <v>307</v>
      </c>
      <c r="J16" s="162" t="s">
        <v>308</v>
      </c>
    </row>
    <row r="17" spans="1:10" ht="92.4" x14ac:dyDescent="0.3">
      <c r="A17" s="20">
        <v>1</v>
      </c>
      <c r="B17" s="156" t="s">
        <v>266</v>
      </c>
      <c r="C17" s="49" t="s">
        <v>187</v>
      </c>
      <c r="D17" s="49" t="s">
        <v>188</v>
      </c>
      <c r="E17" s="49" t="s">
        <v>190</v>
      </c>
      <c r="F17" s="73">
        <v>43466</v>
      </c>
      <c r="G17" s="90">
        <v>45657</v>
      </c>
      <c r="H17" s="80">
        <f t="shared" ref="H17:H24" ca="1" si="0">NOW()</f>
        <v>45411.634490046294</v>
      </c>
      <c r="I17" s="191" t="s">
        <v>321</v>
      </c>
      <c r="J17" s="142"/>
    </row>
    <row r="18" spans="1:10" ht="79.2" x14ac:dyDescent="0.3">
      <c r="A18" s="20">
        <f>+A17+1</f>
        <v>2</v>
      </c>
      <c r="B18" s="156" t="s">
        <v>257</v>
      </c>
      <c r="C18" s="49" t="s">
        <v>158</v>
      </c>
      <c r="D18" s="49" t="s">
        <v>189</v>
      </c>
      <c r="E18" s="49" t="s">
        <v>191</v>
      </c>
      <c r="F18" s="73">
        <v>43466</v>
      </c>
      <c r="G18" s="90">
        <v>45657</v>
      </c>
      <c r="H18" s="80">
        <f t="shared" ca="1" si="0"/>
        <v>45411.634490046294</v>
      </c>
      <c r="I18" s="191" t="s">
        <v>321</v>
      </c>
      <c r="J18" s="142"/>
    </row>
    <row r="19" spans="1:10" ht="66" hidden="1" x14ac:dyDescent="0.3">
      <c r="A19" s="20">
        <f>+A18+1</f>
        <v>3</v>
      </c>
      <c r="B19" s="166" t="s">
        <v>232</v>
      </c>
      <c r="C19" s="102" t="s">
        <v>158</v>
      </c>
      <c r="D19" s="102" t="s">
        <v>189</v>
      </c>
      <c r="E19" s="102" t="s">
        <v>191</v>
      </c>
      <c r="F19" s="103">
        <v>43466</v>
      </c>
      <c r="G19" s="90">
        <v>45657</v>
      </c>
      <c r="H19" s="104">
        <f t="shared" ca="1" si="0"/>
        <v>45411.634490046294</v>
      </c>
      <c r="I19" s="141"/>
      <c r="J19" s="142"/>
    </row>
    <row r="20" spans="1:10" ht="79.2" x14ac:dyDescent="0.3">
      <c r="A20" s="20">
        <v>4</v>
      </c>
      <c r="B20" s="156" t="s">
        <v>258</v>
      </c>
      <c r="C20" s="49" t="s">
        <v>158</v>
      </c>
      <c r="D20" s="49" t="s">
        <v>189</v>
      </c>
      <c r="E20" s="49" t="s">
        <v>193</v>
      </c>
      <c r="F20" s="73">
        <v>43466</v>
      </c>
      <c r="G20" s="90">
        <v>45657</v>
      </c>
      <c r="H20" s="80">
        <f t="shared" ca="1" si="0"/>
        <v>45411.634490046294</v>
      </c>
      <c r="I20" s="142" t="s">
        <v>309</v>
      </c>
      <c r="J20" s="142"/>
    </row>
    <row r="21" spans="1:10" ht="79.2" x14ac:dyDescent="0.3">
      <c r="A21" s="20">
        <v>5</v>
      </c>
      <c r="B21" s="156" t="s">
        <v>259</v>
      </c>
      <c r="C21" s="49" t="s">
        <v>158</v>
      </c>
      <c r="D21" s="49" t="s">
        <v>189</v>
      </c>
      <c r="E21" s="49" t="s">
        <v>193</v>
      </c>
      <c r="F21" s="73">
        <v>43466</v>
      </c>
      <c r="G21" s="90">
        <v>45657</v>
      </c>
      <c r="H21" s="80">
        <f t="shared" ca="1" si="0"/>
        <v>45411.634490046294</v>
      </c>
      <c r="I21" s="142" t="s">
        <v>309</v>
      </c>
      <c r="J21" s="142"/>
    </row>
    <row r="22" spans="1:10" ht="52.8" x14ac:dyDescent="0.3">
      <c r="A22" s="20">
        <v>6</v>
      </c>
      <c r="B22" s="166" t="s">
        <v>196</v>
      </c>
      <c r="C22" s="167" t="s">
        <v>158</v>
      </c>
      <c r="D22" s="167" t="s">
        <v>189</v>
      </c>
      <c r="E22" s="167" t="s">
        <v>194</v>
      </c>
      <c r="F22" s="103">
        <v>43466</v>
      </c>
      <c r="G22" s="103">
        <v>44742</v>
      </c>
      <c r="H22" s="104">
        <f t="shared" ca="1" si="0"/>
        <v>45411.634490046294</v>
      </c>
      <c r="I22" s="141"/>
      <c r="J22" s="142"/>
    </row>
    <row r="23" spans="1:10" ht="52.8" x14ac:dyDescent="0.3">
      <c r="A23" s="20">
        <v>7</v>
      </c>
      <c r="B23" s="156" t="s">
        <v>260</v>
      </c>
      <c r="C23" s="59" t="s">
        <v>158</v>
      </c>
      <c r="D23" s="59" t="s">
        <v>189</v>
      </c>
      <c r="E23" s="59" t="s">
        <v>194</v>
      </c>
      <c r="F23" s="73">
        <v>43466</v>
      </c>
      <c r="G23" s="90">
        <v>45657</v>
      </c>
      <c r="H23" s="80">
        <f t="shared" ca="1" si="0"/>
        <v>45411.634490046294</v>
      </c>
      <c r="I23" s="142" t="s">
        <v>309</v>
      </c>
      <c r="J23" s="142"/>
    </row>
    <row r="24" spans="1:10" ht="79.2" x14ac:dyDescent="0.3">
      <c r="A24" s="20">
        <v>8</v>
      </c>
      <c r="B24" s="156" t="s">
        <v>261</v>
      </c>
      <c r="C24" s="49" t="s">
        <v>203</v>
      </c>
      <c r="D24" s="49" t="s">
        <v>189</v>
      </c>
      <c r="E24" s="49" t="s">
        <v>192</v>
      </c>
      <c r="F24" s="73">
        <v>43466</v>
      </c>
      <c r="G24" s="90">
        <v>45657</v>
      </c>
      <c r="H24" s="80">
        <f t="shared" ca="1" si="0"/>
        <v>45411.634490046294</v>
      </c>
      <c r="I24" s="142" t="s">
        <v>323</v>
      </c>
      <c r="J24" s="142"/>
    </row>
    <row r="26" spans="1:10" x14ac:dyDescent="0.3">
      <c r="B26" s="46" t="s">
        <v>15</v>
      </c>
    </row>
    <row r="27" spans="1:10" x14ac:dyDescent="0.3">
      <c r="A27" s="16"/>
      <c r="B27" s="15" t="s">
        <v>16</v>
      </c>
    </row>
    <row r="28" spans="1:10" x14ac:dyDescent="0.3">
      <c r="A28" s="17"/>
      <c r="B28" s="15" t="s">
        <v>17</v>
      </c>
    </row>
    <row r="29" spans="1:10" x14ac:dyDescent="0.3">
      <c r="A29" s="20"/>
      <c r="B29" s="15" t="s">
        <v>19</v>
      </c>
    </row>
    <row r="30" spans="1:10" x14ac:dyDescent="0.3">
      <c r="A30" s="18"/>
      <c r="B30" s="15" t="s">
        <v>18</v>
      </c>
    </row>
    <row r="32" spans="1:10" ht="15.6" x14ac:dyDescent="0.3">
      <c r="B32" s="21"/>
      <c r="C32" s="21"/>
      <c r="D32" s="21"/>
      <c r="E32" s="21"/>
      <c r="F32" s="21"/>
      <c r="G32" s="21"/>
      <c r="H32" s="21"/>
    </row>
    <row r="33" spans="2:8" s="40" customFormat="1" ht="15.6" x14ac:dyDescent="0.3">
      <c r="B33" s="47" t="s">
        <v>21</v>
      </c>
      <c r="C33" s="21"/>
      <c r="E33" s="21"/>
      <c r="F33" s="21"/>
      <c r="G33" s="21"/>
      <c r="H33" s="21"/>
    </row>
    <row r="34" spans="2:8" ht="16.2" thickBot="1" x14ac:dyDescent="0.35">
      <c r="B34" s="41" t="s">
        <v>33</v>
      </c>
      <c r="C34" s="21"/>
      <c r="E34" s="22"/>
      <c r="F34" s="22"/>
      <c r="G34" s="21"/>
      <c r="H34" s="21"/>
    </row>
    <row r="37" spans="2:8" ht="15.6" x14ac:dyDescent="0.3">
      <c r="B37" s="21" t="s">
        <v>22</v>
      </c>
    </row>
    <row r="38" spans="2:8" ht="16.2" thickBot="1" x14ac:dyDescent="0.35">
      <c r="B38" s="22" t="s">
        <v>34</v>
      </c>
    </row>
  </sheetData>
  <mergeCells count="12">
    <mergeCell ref="F15:H15"/>
    <mergeCell ref="B5:H5"/>
    <mergeCell ref="B14:H14"/>
    <mergeCell ref="B2:J2"/>
    <mergeCell ref="B3:J3"/>
    <mergeCell ref="D4:J4"/>
    <mergeCell ref="B13:J13"/>
    <mergeCell ref="B6:J6"/>
    <mergeCell ref="B7:J9"/>
    <mergeCell ref="B10:J10"/>
    <mergeCell ref="B11:J11"/>
    <mergeCell ref="B12:J12"/>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tabColor theme="6"/>
  </sheetPr>
  <dimension ref="A2:J38"/>
  <sheetViews>
    <sheetView topLeftCell="A13" zoomScale="73" zoomScaleNormal="73" workbookViewId="0">
      <selection activeCell="G15" sqref="G15:G18"/>
    </sheetView>
  </sheetViews>
  <sheetFormatPr baseColWidth="10" defaultColWidth="9.21875" defaultRowHeight="14.4" x14ac:dyDescent="0.3"/>
  <cols>
    <col min="1" max="1" width="1.77734375" bestFit="1" customWidth="1"/>
    <col min="2" max="2" width="98.777343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43.77734375" customWidth="1"/>
    <col min="10" max="10" width="77.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19</v>
      </c>
      <c r="D4" s="209" t="s">
        <v>60</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61</v>
      </c>
      <c r="C7" s="217"/>
      <c r="D7" s="217"/>
      <c r="E7" s="217"/>
      <c r="F7" s="217"/>
      <c r="G7" s="217"/>
      <c r="H7" s="217"/>
      <c r="I7" s="217"/>
      <c r="J7" s="217"/>
    </row>
    <row r="8" spans="1:10" x14ac:dyDescent="0.3">
      <c r="B8" s="213" t="s">
        <v>7</v>
      </c>
      <c r="C8" s="214"/>
      <c r="D8" s="214"/>
      <c r="E8" s="214"/>
      <c r="F8" s="214"/>
      <c r="G8" s="214"/>
      <c r="H8" s="214"/>
      <c r="I8" s="214"/>
      <c r="J8" s="214"/>
    </row>
    <row r="9" spans="1:10" x14ac:dyDescent="0.3">
      <c r="B9" s="213" t="s">
        <v>23</v>
      </c>
      <c r="C9" s="214"/>
      <c r="D9" s="214"/>
      <c r="E9" s="214"/>
      <c r="F9" s="214"/>
      <c r="G9" s="214"/>
      <c r="H9" s="214"/>
      <c r="I9" s="214"/>
      <c r="J9" s="214"/>
    </row>
    <row r="10" spans="1:10" x14ac:dyDescent="0.3">
      <c r="A10" t="s">
        <v>127</v>
      </c>
      <c r="B10" s="218" t="s">
        <v>63</v>
      </c>
      <c r="C10" s="219"/>
      <c r="D10" s="219"/>
      <c r="E10" s="219"/>
      <c r="F10" s="219"/>
      <c r="G10" s="219"/>
      <c r="H10" s="219"/>
      <c r="I10" s="219"/>
      <c r="J10" s="219"/>
    </row>
    <row r="11" spans="1:10" ht="31.5" customHeight="1" thickBot="1" x14ac:dyDescent="0.35">
      <c r="A11" t="s">
        <v>127</v>
      </c>
      <c r="B11" s="218" t="s">
        <v>62</v>
      </c>
      <c r="C11" s="219"/>
      <c r="D11" s="219"/>
      <c r="E11" s="219"/>
      <c r="F11" s="219"/>
      <c r="G11" s="219"/>
      <c r="H11" s="219"/>
      <c r="I11" s="219"/>
      <c r="J11" s="219"/>
    </row>
    <row r="12" spans="1:10" ht="15" thickBot="1" x14ac:dyDescent="0.35">
      <c r="A12" t="s">
        <v>127</v>
      </c>
      <c r="B12" s="238"/>
      <c r="C12" s="239"/>
      <c r="D12" s="239"/>
      <c r="E12" s="239"/>
      <c r="F12" s="239"/>
      <c r="G12" s="239"/>
      <c r="H12" s="239"/>
    </row>
    <row r="13" spans="1:10" x14ac:dyDescent="0.3">
      <c r="B13" s="4"/>
      <c r="C13" s="5"/>
      <c r="D13" s="5"/>
      <c r="E13" s="5"/>
      <c r="F13" s="215" t="s">
        <v>8</v>
      </c>
      <c r="G13" s="215"/>
      <c r="H13" s="215"/>
    </row>
    <row r="14" spans="1:10" ht="21.6" x14ac:dyDescent="0.3">
      <c r="A14" s="20"/>
      <c r="B14" s="160" t="s">
        <v>9</v>
      </c>
      <c r="C14" s="161" t="s">
        <v>12</v>
      </c>
      <c r="D14" s="161" t="s">
        <v>13</v>
      </c>
      <c r="E14" s="161" t="s">
        <v>14</v>
      </c>
      <c r="F14" s="3" t="s">
        <v>4</v>
      </c>
      <c r="G14" s="3" t="s">
        <v>5</v>
      </c>
      <c r="H14" s="3" t="s">
        <v>1</v>
      </c>
      <c r="I14" s="162" t="s">
        <v>307</v>
      </c>
      <c r="J14" s="162" t="s">
        <v>308</v>
      </c>
    </row>
    <row r="15" spans="1:10" ht="79.2" x14ac:dyDescent="0.3">
      <c r="A15" s="20">
        <v>1</v>
      </c>
      <c r="B15" s="71" t="s">
        <v>262</v>
      </c>
      <c r="C15" s="49" t="s">
        <v>158</v>
      </c>
      <c r="D15" s="49" t="s">
        <v>199</v>
      </c>
      <c r="E15" s="49" t="s">
        <v>197</v>
      </c>
      <c r="F15" s="73">
        <v>43466</v>
      </c>
      <c r="G15" s="124">
        <v>45473</v>
      </c>
      <c r="H15" s="80">
        <f t="shared" ref="H15:H21" ca="1" si="0">NOW()</f>
        <v>45411.634490046294</v>
      </c>
      <c r="I15" s="142" t="s">
        <v>324</v>
      </c>
      <c r="J15" s="142"/>
    </row>
    <row r="16" spans="1:10" ht="66" x14ac:dyDescent="0.3">
      <c r="A16" s="20">
        <f t="shared" ref="A16:A21" si="1">A15+1</f>
        <v>2</v>
      </c>
      <c r="B16" s="71" t="s">
        <v>265</v>
      </c>
      <c r="C16" s="51" t="s">
        <v>159</v>
      </c>
      <c r="D16" s="49" t="s">
        <v>200</v>
      </c>
      <c r="E16" s="49" t="s">
        <v>198</v>
      </c>
      <c r="F16" s="73">
        <v>43466</v>
      </c>
      <c r="G16" s="124">
        <v>45473</v>
      </c>
      <c r="H16" s="80">
        <f t="shared" ca="1" si="0"/>
        <v>45411.634490046294</v>
      </c>
      <c r="I16" s="142" t="s">
        <v>325</v>
      </c>
      <c r="J16" s="142"/>
    </row>
    <row r="17" spans="1:10" s="75" customFormat="1" ht="77.55" customHeight="1" x14ac:dyDescent="0.3">
      <c r="A17" s="20">
        <f t="shared" si="1"/>
        <v>3</v>
      </c>
      <c r="B17" s="71" t="s">
        <v>263</v>
      </c>
      <c r="C17" s="51" t="s">
        <v>158</v>
      </c>
      <c r="D17" s="49" t="s">
        <v>189</v>
      </c>
      <c r="E17" s="49" t="s">
        <v>194</v>
      </c>
      <c r="F17" s="73">
        <v>43466</v>
      </c>
      <c r="G17" s="124">
        <v>45473</v>
      </c>
      <c r="H17" s="80">
        <f t="shared" ca="1" si="0"/>
        <v>45411.634490046294</v>
      </c>
      <c r="I17" s="142" t="s">
        <v>309</v>
      </c>
      <c r="J17" s="89"/>
    </row>
    <row r="18" spans="1:10" s="75" customFormat="1" ht="52.8" x14ac:dyDescent="0.3">
      <c r="A18" s="20">
        <f t="shared" si="1"/>
        <v>4</v>
      </c>
      <c r="B18" s="71" t="s">
        <v>264</v>
      </c>
      <c r="C18" s="51" t="s">
        <v>158</v>
      </c>
      <c r="D18" s="49" t="s">
        <v>189</v>
      </c>
      <c r="E18" s="49" t="s">
        <v>194</v>
      </c>
      <c r="F18" s="73">
        <v>43466</v>
      </c>
      <c r="G18" s="124">
        <v>45473</v>
      </c>
      <c r="H18" s="80">
        <f t="shared" ca="1" si="0"/>
        <v>45411.634490046294</v>
      </c>
      <c r="I18" s="142" t="s">
        <v>309</v>
      </c>
      <c r="J18" s="89"/>
    </row>
    <row r="19" spans="1:10" s="75" customFormat="1" hidden="1" x14ac:dyDescent="0.3">
      <c r="A19" s="20">
        <f t="shared" si="1"/>
        <v>5</v>
      </c>
      <c r="B19" s="16" t="s">
        <v>201</v>
      </c>
      <c r="C19" s="16" t="s">
        <v>202</v>
      </c>
      <c r="D19" s="16" t="s">
        <v>189</v>
      </c>
      <c r="E19" s="16" t="s">
        <v>192</v>
      </c>
      <c r="F19" s="121">
        <v>43466</v>
      </c>
      <c r="G19" s="121">
        <v>45107</v>
      </c>
      <c r="H19" s="104">
        <f t="shared" ca="1" si="0"/>
        <v>45411.634490046294</v>
      </c>
      <c r="I19" s="88"/>
      <c r="J19" s="89"/>
    </row>
    <row r="20" spans="1:10" hidden="1" x14ac:dyDescent="0.3">
      <c r="A20" s="20">
        <f t="shared" si="1"/>
        <v>6</v>
      </c>
      <c r="B20" s="16" t="s">
        <v>116</v>
      </c>
      <c r="C20" s="16" t="s">
        <v>35</v>
      </c>
      <c r="D20" s="16" t="s">
        <v>44</v>
      </c>
      <c r="E20" s="16" t="s">
        <v>135</v>
      </c>
      <c r="F20" s="121">
        <v>43466</v>
      </c>
      <c r="G20" s="121">
        <v>44561</v>
      </c>
      <c r="H20" s="104">
        <f t="shared" ca="1" si="0"/>
        <v>45411.634490046294</v>
      </c>
      <c r="I20" s="141"/>
      <c r="J20" s="142"/>
    </row>
    <row r="21" spans="1:10" hidden="1" x14ac:dyDescent="0.3">
      <c r="A21" s="20">
        <f t="shared" si="1"/>
        <v>7</v>
      </c>
      <c r="B21" s="16" t="s">
        <v>104</v>
      </c>
      <c r="C21" s="16" t="s">
        <v>35</v>
      </c>
      <c r="D21" s="16" t="s">
        <v>44</v>
      </c>
      <c r="E21" s="16" t="s">
        <v>138</v>
      </c>
      <c r="F21" s="121">
        <v>43466</v>
      </c>
      <c r="G21" s="121">
        <v>44561</v>
      </c>
      <c r="H21" s="104">
        <f t="shared" ca="1" si="0"/>
        <v>45411.634490046294</v>
      </c>
      <c r="I21" s="141"/>
      <c r="J21" s="142"/>
    </row>
    <row r="22" spans="1:10" s="75" customFormat="1" x14ac:dyDescent="0.3">
      <c r="B22" s="70"/>
      <c r="C22" s="81"/>
      <c r="D22" s="81"/>
      <c r="E22" s="81"/>
      <c r="F22" s="82"/>
      <c r="G22" s="82"/>
      <c r="H22" s="86"/>
      <c r="I22" s="76"/>
      <c r="J22" s="77"/>
    </row>
    <row r="23" spans="1:10" s="75" customFormat="1" x14ac:dyDescent="0.3">
      <c r="B23" s="70"/>
      <c r="C23" s="81"/>
      <c r="D23" s="81"/>
      <c r="E23" s="81"/>
      <c r="F23" s="82"/>
      <c r="G23" s="82"/>
      <c r="H23" s="86"/>
      <c r="I23" s="76"/>
      <c r="J23" s="77"/>
    </row>
    <row r="24" spans="1:10" s="75" customFormat="1" x14ac:dyDescent="0.3">
      <c r="B24" s="70"/>
      <c r="C24" s="81"/>
      <c r="D24" s="81"/>
      <c r="E24" s="81"/>
      <c r="F24" s="82"/>
      <c r="G24" s="82"/>
      <c r="H24" s="86"/>
      <c r="I24" s="76"/>
      <c r="J24" s="77"/>
    </row>
    <row r="26" spans="1:10" x14ac:dyDescent="0.3">
      <c r="B26" s="46" t="s">
        <v>15</v>
      </c>
    </row>
    <row r="27" spans="1:10" x14ac:dyDescent="0.3">
      <c r="A27" s="16"/>
      <c r="B27" s="15" t="s">
        <v>16</v>
      </c>
    </row>
    <row r="28" spans="1:10" x14ac:dyDescent="0.3">
      <c r="A28" s="17"/>
      <c r="B28" s="15" t="s">
        <v>17</v>
      </c>
    </row>
    <row r="29" spans="1:10" x14ac:dyDescent="0.3">
      <c r="A29" s="20"/>
      <c r="B29" s="15" t="s">
        <v>19</v>
      </c>
    </row>
    <row r="30" spans="1:10" x14ac:dyDescent="0.3">
      <c r="A30" s="18"/>
      <c r="B30" s="15" t="s">
        <v>18</v>
      </c>
    </row>
    <row r="32" spans="1:10" ht="15.6" x14ac:dyDescent="0.3">
      <c r="B32" s="21"/>
      <c r="C32" s="21"/>
      <c r="D32" s="21"/>
      <c r="E32" s="21"/>
      <c r="F32" s="21"/>
      <c r="G32" s="21"/>
      <c r="H32" s="21"/>
    </row>
    <row r="33" spans="2:8" s="40" customFormat="1" ht="15.6" x14ac:dyDescent="0.3">
      <c r="B33" s="47" t="s">
        <v>21</v>
      </c>
      <c r="C33" s="21"/>
      <c r="E33" s="21"/>
      <c r="F33" s="21"/>
      <c r="G33" s="21"/>
      <c r="H33" s="21"/>
    </row>
    <row r="34" spans="2:8" ht="16.2" thickBot="1" x14ac:dyDescent="0.35">
      <c r="B34" s="41" t="s">
        <v>33</v>
      </c>
      <c r="C34" s="21"/>
      <c r="E34" s="22"/>
      <c r="F34" s="22"/>
      <c r="G34" s="21"/>
      <c r="H34" s="21"/>
    </row>
    <row r="37" spans="2:8" ht="15.6" x14ac:dyDescent="0.3">
      <c r="B37" s="21" t="s">
        <v>22</v>
      </c>
    </row>
    <row r="38" spans="2:8" ht="16.2" thickBot="1" x14ac:dyDescent="0.35">
      <c r="B38" s="22" t="s">
        <v>34</v>
      </c>
    </row>
  </sheetData>
  <mergeCells count="12">
    <mergeCell ref="B5:H5"/>
    <mergeCell ref="B2:J2"/>
    <mergeCell ref="B3:J3"/>
    <mergeCell ref="D4:J4"/>
    <mergeCell ref="B6:J6"/>
    <mergeCell ref="B12:H12"/>
    <mergeCell ref="F13:H13"/>
    <mergeCell ref="B7:J7"/>
    <mergeCell ref="B8:J8"/>
    <mergeCell ref="B9:J9"/>
    <mergeCell ref="B10:J10"/>
    <mergeCell ref="B11:J11"/>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2:J32"/>
  <sheetViews>
    <sheetView topLeftCell="A5" zoomScale="75" zoomScaleNormal="75" workbookViewId="0">
      <selection activeCell="G15" sqref="G15:G17"/>
    </sheetView>
  </sheetViews>
  <sheetFormatPr baseColWidth="10" defaultColWidth="8.77734375" defaultRowHeight="14.4" x14ac:dyDescent="0.3"/>
  <cols>
    <col min="1" max="1" width="2.77734375" customWidth="1"/>
    <col min="2" max="2" width="108.21875" customWidth="1"/>
    <col min="3" max="3" width="31.21875" customWidth="1"/>
    <col min="4" max="4" width="33.21875" customWidth="1"/>
    <col min="5" max="5" width="18.5546875" customWidth="1"/>
    <col min="6" max="6" width="9.21875" customWidth="1"/>
    <col min="7" max="7" width="12.77734375" customWidth="1"/>
    <col min="8" max="8" width="16.21875" customWidth="1"/>
    <col min="9" max="9" width="48" customWidth="1"/>
    <col min="10" max="10" width="62"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21</v>
      </c>
      <c r="D4" s="209" t="s">
        <v>204</v>
      </c>
      <c r="E4" s="210"/>
      <c r="F4" s="210"/>
      <c r="G4" s="210"/>
      <c r="H4" s="210"/>
      <c r="I4" s="210"/>
      <c r="J4" s="210"/>
    </row>
    <row r="5" spans="1:10" ht="15" customHeight="1" x14ac:dyDescent="0.3">
      <c r="B5" s="211"/>
      <c r="C5" s="212"/>
      <c r="D5" s="212"/>
      <c r="E5" s="212"/>
      <c r="F5" s="212"/>
      <c r="G5" s="212"/>
      <c r="H5" s="212"/>
    </row>
    <row r="6" spans="1:10" ht="15" customHeight="1" x14ac:dyDescent="0.3">
      <c r="B6" s="213" t="s">
        <v>6</v>
      </c>
      <c r="C6" s="214"/>
      <c r="D6" s="214"/>
      <c r="E6" s="214"/>
      <c r="F6" s="214"/>
      <c r="G6" s="214"/>
      <c r="H6" s="214"/>
      <c r="I6" s="214"/>
      <c r="J6" s="214"/>
    </row>
    <row r="7" spans="1:10" ht="15" customHeight="1" x14ac:dyDescent="0.3">
      <c r="B7" s="216" t="s">
        <v>205</v>
      </c>
      <c r="C7" s="217"/>
      <c r="D7" s="217"/>
      <c r="E7" s="217"/>
      <c r="F7" s="217"/>
      <c r="G7" s="217"/>
      <c r="H7" s="217"/>
      <c r="I7" s="217"/>
      <c r="J7" s="217"/>
    </row>
    <row r="8" spans="1:10" ht="15" customHeight="1" x14ac:dyDescent="0.3">
      <c r="B8" s="213" t="s">
        <v>7</v>
      </c>
      <c r="C8" s="214"/>
      <c r="D8" s="214"/>
      <c r="E8" s="214"/>
      <c r="F8" s="214"/>
      <c r="G8" s="214"/>
      <c r="H8" s="214"/>
      <c r="I8" s="214"/>
      <c r="J8" s="214"/>
    </row>
    <row r="9" spans="1:10" ht="15" customHeight="1" thickBot="1" x14ac:dyDescent="0.35">
      <c r="B9" s="213" t="s">
        <v>23</v>
      </c>
      <c r="C9" s="214"/>
      <c r="D9" s="214"/>
      <c r="E9" s="214"/>
      <c r="F9" s="214"/>
      <c r="G9" s="214"/>
      <c r="H9" s="214"/>
      <c r="I9" s="214"/>
      <c r="J9" s="214"/>
    </row>
    <row r="10" spans="1:10" ht="15" customHeight="1" thickBot="1" x14ac:dyDescent="0.35">
      <c r="A10" t="s">
        <v>127</v>
      </c>
      <c r="B10" s="238" t="s">
        <v>127</v>
      </c>
      <c r="C10" s="239"/>
      <c r="D10" s="239"/>
      <c r="E10" s="239"/>
      <c r="F10" s="239"/>
      <c r="G10" s="239"/>
      <c r="H10" s="239"/>
    </row>
    <row r="11" spans="1:10" ht="15" customHeight="1" x14ac:dyDescent="0.3">
      <c r="A11" t="s">
        <v>127</v>
      </c>
      <c r="B11" s="250" t="s">
        <v>66</v>
      </c>
      <c r="C11" s="251"/>
      <c r="D11" s="251"/>
      <c r="E11" s="251"/>
      <c r="F11" s="251"/>
      <c r="G11" s="251"/>
      <c r="H11" s="251"/>
      <c r="I11" s="251"/>
      <c r="J11" s="251"/>
    </row>
    <row r="12" spans="1:10" ht="15" customHeight="1" x14ac:dyDescent="0.3">
      <c r="A12" t="s">
        <v>127</v>
      </c>
      <c r="B12" s="242" t="s">
        <v>208</v>
      </c>
      <c r="C12" s="243"/>
      <c r="D12" s="243"/>
      <c r="E12" s="243"/>
      <c r="F12" s="243"/>
      <c r="G12" s="243"/>
      <c r="H12" s="243"/>
      <c r="I12" s="243"/>
      <c r="J12" s="243"/>
    </row>
    <row r="13" spans="1:10" ht="15" customHeight="1" x14ac:dyDescent="0.3">
      <c r="B13" s="4"/>
      <c r="C13" s="5"/>
      <c r="D13" s="5"/>
      <c r="E13" s="5"/>
      <c r="F13" s="215" t="s">
        <v>8</v>
      </c>
      <c r="G13" s="215"/>
      <c r="H13" s="215"/>
    </row>
    <row r="14" spans="1:10" ht="26.55" customHeight="1" x14ac:dyDescent="0.3">
      <c r="A14" s="20"/>
      <c r="B14" s="160" t="s">
        <v>9</v>
      </c>
      <c r="C14" s="161" t="s">
        <v>12</v>
      </c>
      <c r="D14" s="161" t="s">
        <v>13</v>
      </c>
      <c r="E14" s="161" t="s">
        <v>14</v>
      </c>
      <c r="F14" s="3" t="s">
        <v>4</v>
      </c>
      <c r="G14" s="3" t="s">
        <v>5</v>
      </c>
      <c r="H14" s="3" t="s">
        <v>1</v>
      </c>
      <c r="I14" s="162" t="s">
        <v>307</v>
      </c>
      <c r="J14" s="162" t="s">
        <v>308</v>
      </c>
    </row>
    <row r="15" spans="1:10" s="75" customFormat="1" ht="52.8" x14ac:dyDescent="0.3">
      <c r="A15" s="87">
        <v>1</v>
      </c>
      <c r="B15" s="156" t="s">
        <v>267</v>
      </c>
      <c r="C15" s="49" t="s">
        <v>158</v>
      </c>
      <c r="D15" s="49" t="s">
        <v>199</v>
      </c>
      <c r="E15" s="49" t="s">
        <v>207</v>
      </c>
      <c r="F15" s="73">
        <v>43466</v>
      </c>
      <c r="G15" s="124">
        <v>45473</v>
      </c>
      <c r="H15" s="80">
        <f ca="1">NOW()</f>
        <v>45411.634490046294</v>
      </c>
      <c r="I15" s="198" t="s">
        <v>326</v>
      </c>
      <c r="J15" s="89"/>
    </row>
    <row r="16" spans="1:10" s="75" customFormat="1" ht="52.8" x14ac:dyDescent="0.3">
      <c r="A16" s="87">
        <f>+A15+1</f>
        <v>2</v>
      </c>
      <c r="B16" s="156" t="s">
        <v>268</v>
      </c>
      <c r="C16" s="49" t="s">
        <v>158</v>
      </c>
      <c r="D16" s="49" t="s">
        <v>199</v>
      </c>
      <c r="E16" s="49" t="s">
        <v>206</v>
      </c>
      <c r="F16" s="73">
        <v>43466</v>
      </c>
      <c r="G16" s="124">
        <v>45473</v>
      </c>
      <c r="H16" s="80">
        <f ca="1">NOW()</f>
        <v>45411.634490046294</v>
      </c>
      <c r="I16" s="198" t="s">
        <v>326</v>
      </c>
      <c r="J16" s="89"/>
    </row>
    <row r="17" spans="1:10" s="75" customFormat="1" ht="52.8" x14ac:dyDescent="0.3">
      <c r="A17" s="87">
        <f>+A16+1</f>
        <v>3</v>
      </c>
      <c r="B17" s="156" t="s">
        <v>269</v>
      </c>
      <c r="C17" s="49" t="s">
        <v>158</v>
      </c>
      <c r="D17" s="49" t="s">
        <v>199</v>
      </c>
      <c r="E17" s="49" t="s">
        <v>206</v>
      </c>
      <c r="F17" s="73">
        <v>43466</v>
      </c>
      <c r="G17" s="124">
        <v>45473</v>
      </c>
      <c r="H17" s="80">
        <f ca="1">NOW()</f>
        <v>45411.634490046294</v>
      </c>
      <c r="I17" s="198" t="s">
        <v>326</v>
      </c>
      <c r="J17" s="89"/>
    </row>
    <row r="18" spans="1:10" ht="15" thickBot="1" x14ac:dyDescent="0.35">
      <c r="A18" t="s">
        <v>127</v>
      </c>
      <c r="B18" s="143"/>
      <c r="C18" s="144"/>
      <c r="D18" s="144"/>
      <c r="E18" s="144"/>
      <c r="F18" s="145"/>
      <c r="G18" s="145"/>
      <c r="H18" s="168" t="s">
        <v>127</v>
      </c>
      <c r="I18" s="43"/>
      <c r="J18" s="44"/>
    </row>
    <row r="20" spans="1:10" x14ac:dyDescent="0.3">
      <c r="B20" s="46" t="s">
        <v>15</v>
      </c>
    </row>
    <row r="21" spans="1:10" x14ac:dyDescent="0.3">
      <c r="A21" s="16"/>
      <c r="B21" s="15" t="s">
        <v>16</v>
      </c>
    </row>
    <row r="22" spans="1:10" x14ac:dyDescent="0.3">
      <c r="A22" s="17"/>
      <c r="B22" s="15" t="s">
        <v>17</v>
      </c>
    </row>
    <row r="23" spans="1:10" x14ac:dyDescent="0.3">
      <c r="A23" s="20"/>
      <c r="B23" s="15" t="s">
        <v>19</v>
      </c>
    </row>
    <row r="24" spans="1:10" x14ac:dyDescent="0.3">
      <c r="A24" s="18"/>
      <c r="B24" s="15" t="s">
        <v>18</v>
      </c>
    </row>
    <row r="26" spans="1:10" ht="15.6" x14ac:dyDescent="0.3">
      <c r="B26" s="21"/>
      <c r="C26" s="21"/>
      <c r="D26" s="21"/>
      <c r="E26" s="21"/>
      <c r="F26" s="21"/>
      <c r="G26" s="21"/>
      <c r="H26" s="21"/>
    </row>
    <row r="27" spans="1:10" s="40" customFormat="1" ht="15.6" x14ac:dyDescent="0.3">
      <c r="B27" s="47" t="s">
        <v>21</v>
      </c>
      <c r="C27" s="21"/>
      <c r="E27" s="21"/>
      <c r="F27" s="21"/>
      <c r="G27" s="21"/>
      <c r="H27" s="21"/>
    </row>
    <row r="28" spans="1:10" ht="16.2" thickBot="1" x14ac:dyDescent="0.35">
      <c r="B28" s="41" t="s">
        <v>33</v>
      </c>
      <c r="C28" s="21"/>
      <c r="E28" s="22"/>
      <c r="F28" s="22"/>
      <c r="G28" s="21"/>
      <c r="H28" s="21"/>
    </row>
    <row r="31" spans="1:10" ht="15.6" x14ac:dyDescent="0.3">
      <c r="B31" s="21" t="s">
        <v>22</v>
      </c>
    </row>
    <row r="32" spans="1:10" ht="16.2" thickBot="1" x14ac:dyDescent="0.35">
      <c r="B32" s="22" t="s">
        <v>34</v>
      </c>
    </row>
  </sheetData>
  <mergeCells count="12">
    <mergeCell ref="B10:H10"/>
    <mergeCell ref="F13:H13"/>
    <mergeCell ref="B7:J7"/>
    <mergeCell ref="B8:J8"/>
    <mergeCell ref="B9:J9"/>
    <mergeCell ref="B11:J11"/>
    <mergeCell ref="B12:J12"/>
    <mergeCell ref="B5:H5"/>
    <mergeCell ref="B2:J2"/>
    <mergeCell ref="B3:J3"/>
    <mergeCell ref="D4:J4"/>
    <mergeCell ref="B6:J6"/>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tabColor theme="6"/>
  </sheetPr>
  <dimension ref="A2:J39"/>
  <sheetViews>
    <sheetView topLeftCell="A7" zoomScale="75" zoomScaleNormal="75" workbookViewId="0">
      <selection activeCell="G17" sqref="G17:G24"/>
    </sheetView>
  </sheetViews>
  <sheetFormatPr baseColWidth="10" defaultColWidth="9.21875" defaultRowHeight="14.4" x14ac:dyDescent="0.3"/>
  <cols>
    <col min="1" max="1" width="2.77734375" customWidth="1"/>
    <col min="2" max="2" width="102.55468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41.21875" customWidth="1"/>
    <col min="10" max="10" width="88.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21</v>
      </c>
      <c r="D4" s="209" t="s">
        <v>64</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42" t="s">
        <v>65</v>
      </c>
      <c r="C7" s="243"/>
      <c r="D7" s="243"/>
      <c r="E7" s="243"/>
      <c r="F7" s="243"/>
      <c r="G7" s="243"/>
      <c r="H7" s="243"/>
      <c r="I7" s="243"/>
      <c r="J7" s="243"/>
    </row>
    <row r="8" spans="1:10" x14ac:dyDescent="0.3">
      <c r="B8" s="242"/>
      <c r="C8" s="243"/>
      <c r="D8" s="243"/>
      <c r="E8" s="243"/>
      <c r="F8" s="243"/>
      <c r="G8" s="243"/>
      <c r="H8" s="243"/>
      <c r="I8" s="243"/>
      <c r="J8" s="243"/>
    </row>
    <row r="9" spans="1:10" x14ac:dyDescent="0.3">
      <c r="B9" s="242"/>
      <c r="C9" s="243"/>
      <c r="D9" s="243"/>
      <c r="E9" s="243"/>
      <c r="F9" s="243"/>
      <c r="G9" s="243"/>
      <c r="H9" s="243"/>
      <c r="I9" s="243"/>
      <c r="J9" s="243"/>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t="s">
        <v>127</v>
      </c>
      <c r="B12" s="218" t="s">
        <v>67</v>
      </c>
      <c r="C12" s="219"/>
      <c r="D12" s="219"/>
      <c r="E12" s="219"/>
      <c r="F12" s="219"/>
      <c r="G12" s="219"/>
      <c r="H12" s="219"/>
      <c r="I12" s="219"/>
      <c r="J12" s="219"/>
    </row>
    <row r="13" spans="1:10" ht="31.5" customHeight="1" thickBot="1" x14ac:dyDescent="0.35">
      <c r="A13" t="s">
        <v>127</v>
      </c>
      <c r="B13" s="218" t="s">
        <v>66</v>
      </c>
      <c r="C13" s="219"/>
      <c r="D13" s="219"/>
      <c r="E13" s="219"/>
      <c r="F13" s="219"/>
      <c r="G13" s="219"/>
      <c r="H13" s="219"/>
      <c r="I13" s="219"/>
      <c r="J13" s="21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1.6" x14ac:dyDescent="0.3">
      <c r="A16" s="20"/>
      <c r="B16" s="160" t="s">
        <v>9</v>
      </c>
      <c r="C16" s="161" t="s">
        <v>12</v>
      </c>
      <c r="D16" s="161" t="s">
        <v>13</v>
      </c>
      <c r="E16" s="161" t="s">
        <v>14</v>
      </c>
      <c r="F16" s="3" t="s">
        <v>4</v>
      </c>
      <c r="G16" s="3" t="s">
        <v>5</v>
      </c>
      <c r="H16" s="3" t="s">
        <v>1</v>
      </c>
      <c r="I16" s="162" t="s">
        <v>307</v>
      </c>
      <c r="J16" s="162" t="s">
        <v>308</v>
      </c>
    </row>
    <row r="17" spans="1:10" ht="78" x14ac:dyDescent="0.3">
      <c r="A17" s="20">
        <v>1</v>
      </c>
      <c r="B17" s="49" t="s">
        <v>270</v>
      </c>
      <c r="C17" s="49" t="s">
        <v>158</v>
      </c>
      <c r="D17" s="49" t="s">
        <v>199</v>
      </c>
      <c r="E17" s="170" t="s">
        <v>209</v>
      </c>
      <c r="F17" s="73">
        <v>43466</v>
      </c>
      <c r="G17" s="124">
        <v>45657</v>
      </c>
      <c r="H17" s="80">
        <f t="shared" ref="H17:H24" ca="1" si="0">NOW()</f>
        <v>45411.634490046294</v>
      </c>
      <c r="I17" s="199" t="s">
        <v>327</v>
      </c>
      <c r="J17" s="142"/>
    </row>
    <row r="18" spans="1:10" ht="79.2" x14ac:dyDescent="0.3">
      <c r="A18" s="20">
        <f t="shared" ref="A18:A24" si="1">+A17+1</f>
        <v>2</v>
      </c>
      <c r="B18" s="169" t="s">
        <v>212</v>
      </c>
      <c r="C18" s="33" t="s">
        <v>202</v>
      </c>
      <c r="D18" s="33" t="s">
        <v>189</v>
      </c>
      <c r="E18" s="33" t="s">
        <v>192</v>
      </c>
      <c r="F18" s="90">
        <v>43466</v>
      </c>
      <c r="G18" s="124">
        <v>45657</v>
      </c>
      <c r="H18" s="91">
        <f t="shared" ca="1" si="0"/>
        <v>45411.634490046294</v>
      </c>
      <c r="I18" s="199" t="s">
        <v>327</v>
      </c>
      <c r="J18" s="142"/>
    </row>
    <row r="19" spans="1:10" ht="79.2" x14ac:dyDescent="0.3">
      <c r="A19" s="20">
        <f t="shared" si="1"/>
        <v>3</v>
      </c>
      <c r="B19" s="169" t="s">
        <v>213</v>
      </c>
      <c r="C19" s="33" t="s">
        <v>202</v>
      </c>
      <c r="D19" s="33" t="s">
        <v>189</v>
      </c>
      <c r="E19" s="33" t="s">
        <v>192</v>
      </c>
      <c r="F19" s="90">
        <v>43466</v>
      </c>
      <c r="G19" s="124">
        <v>45657</v>
      </c>
      <c r="H19" s="91">
        <f t="shared" ca="1" si="0"/>
        <v>45411.634490046294</v>
      </c>
      <c r="I19" s="199" t="s">
        <v>327</v>
      </c>
      <c r="J19" s="142"/>
    </row>
    <row r="20" spans="1:10" ht="79.2" x14ac:dyDescent="0.3">
      <c r="A20" s="20">
        <f t="shared" si="1"/>
        <v>4</v>
      </c>
      <c r="B20" s="169" t="s">
        <v>211</v>
      </c>
      <c r="C20" s="33" t="s">
        <v>202</v>
      </c>
      <c r="D20" s="33" t="s">
        <v>189</v>
      </c>
      <c r="E20" s="33" t="s">
        <v>192</v>
      </c>
      <c r="F20" s="90">
        <v>43466</v>
      </c>
      <c r="G20" s="124">
        <v>45657</v>
      </c>
      <c r="H20" s="91">
        <f t="shared" ca="1" si="0"/>
        <v>45411.634490046294</v>
      </c>
      <c r="I20" s="199" t="s">
        <v>327</v>
      </c>
      <c r="J20" s="142"/>
    </row>
    <row r="21" spans="1:10" ht="52.8" x14ac:dyDescent="0.3">
      <c r="A21" s="20">
        <f t="shared" si="1"/>
        <v>5</v>
      </c>
      <c r="B21" s="156" t="s">
        <v>271</v>
      </c>
      <c r="C21" s="49" t="s">
        <v>158</v>
      </c>
      <c r="D21" s="49" t="s">
        <v>189</v>
      </c>
      <c r="E21" s="49" t="s">
        <v>194</v>
      </c>
      <c r="F21" s="73">
        <v>43466</v>
      </c>
      <c r="G21" s="124">
        <v>45657</v>
      </c>
      <c r="H21" s="80">
        <f t="shared" ca="1" si="0"/>
        <v>45411.634490046294</v>
      </c>
      <c r="I21" s="199" t="s">
        <v>327</v>
      </c>
      <c r="J21" s="142"/>
    </row>
    <row r="22" spans="1:10" ht="52.8" x14ac:dyDescent="0.3">
      <c r="A22" s="20">
        <f t="shared" si="1"/>
        <v>6</v>
      </c>
      <c r="B22" s="169" t="s">
        <v>210</v>
      </c>
      <c r="C22" s="33" t="s">
        <v>158</v>
      </c>
      <c r="D22" s="33" t="s">
        <v>189</v>
      </c>
      <c r="E22" s="33" t="s">
        <v>194</v>
      </c>
      <c r="F22" s="90">
        <v>43466</v>
      </c>
      <c r="G22" s="124">
        <v>45657</v>
      </c>
      <c r="H22" s="91">
        <f t="shared" ca="1" si="0"/>
        <v>45411.634490046294</v>
      </c>
      <c r="I22" s="199" t="s">
        <v>327</v>
      </c>
      <c r="J22" s="142"/>
    </row>
    <row r="23" spans="1:10" ht="26.4" x14ac:dyDescent="0.3">
      <c r="A23" s="20">
        <f t="shared" si="1"/>
        <v>7</v>
      </c>
      <c r="B23" s="169" t="s">
        <v>116</v>
      </c>
      <c r="C23" s="33" t="s">
        <v>35</v>
      </c>
      <c r="D23" s="33" t="s">
        <v>108</v>
      </c>
      <c r="E23" s="33" t="s">
        <v>135</v>
      </c>
      <c r="F23" s="90">
        <v>43466</v>
      </c>
      <c r="G23" s="124">
        <v>45657</v>
      </c>
      <c r="H23" s="91">
        <f ca="1">NOW()</f>
        <v>45411.634490046294</v>
      </c>
      <c r="I23" s="199" t="s">
        <v>327</v>
      </c>
      <c r="J23" s="142"/>
    </row>
    <row r="24" spans="1:10" ht="26.4" x14ac:dyDescent="0.3">
      <c r="A24" s="20">
        <f t="shared" si="1"/>
        <v>8</v>
      </c>
      <c r="B24" s="169" t="s">
        <v>104</v>
      </c>
      <c r="C24" s="33" t="s">
        <v>35</v>
      </c>
      <c r="D24" s="33" t="s">
        <v>108</v>
      </c>
      <c r="E24" s="33" t="s">
        <v>134</v>
      </c>
      <c r="F24" s="90">
        <v>43466</v>
      </c>
      <c r="G24" s="124">
        <v>45657</v>
      </c>
      <c r="H24" s="91">
        <f t="shared" ca="1" si="0"/>
        <v>45411.634490046294</v>
      </c>
      <c r="I24" s="199" t="s">
        <v>327</v>
      </c>
      <c r="J24" s="142"/>
    </row>
    <row r="25" spans="1:10" s="87" customFormat="1" x14ac:dyDescent="0.3">
      <c r="B25" s="59"/>
      <c r="C25" s="49"/>
      <c r="D25" s="49"/>
      <c r="E25" s="49"/>
      <c r="F25" s="50"/>
      <c r="G25" s="50"/>
      <c r="H25" s="55"/>
      <c r="I25" s="88"/>
      <c r="J25" s="89"/>
    </row>
    <row r="26" spans="1:10" s="87" customFormat="1" x14ac:dyDescent="0.3">
      <c r="B26" s="59"/>
      <c r="C26" s="49"/>
      <c r="D26" s="49"/>
      <c r="E26" s="49"/>
      <c r="F26" s="50"/>
      <c r="G26" s="50"/>
      <c r="H26" s="55"/>
      <c r="I26" s="88"/>
      <c r="J26" s="89"/>
    </row>
    <row r="27" spans="1:10" x14ac:dyDescent="0.3">
      <c r="B27" s="46" t="s">
        <v>15</v>
      </c>
    </row>
    <row r="28" spans="1:10" x14ac:dyDescent="0.3">
      <c r="A28" s="16"/>
      <c r="B28" s="15" t="s">
        <v>16</v>
      </c>
    </row>
    <row r="29" spans="1:10" x14ac:dyDescent="0.3">
      <c r="A29" s="17"/>
      <c r="B29" s="15" t="s">
        <v>17</v>
      </c>
    </row>
    <row r="30" spans="1:10" x14ac:dyDescent="0.3">
      <c r="A30" s="20"/>
      <c r="B30" s="15" t="s">
        <v>19</v>
      </c>
    </row>
    <row r="31" spans="1:10" x14ac:dyDescent="0.3">
      <c r="A31" s="18"/>
      <c r="B31" s="15" t="s">
        <v>18</v>
      </c>
    </row>
    <row r="33" spans="2:8" ht="15.6" x14ac:dyDescent="0.3">
      <c r="B33" s="21"/>
      <c r="C33" s="21"/>
      <c r="D33" s="21"/>
      <c r="E33" s="21"/>
      <c r="F33" s="21"/>
      <c r="G33" s="21"/>
      <c r="H33" s="21"/>
    </row>
    <row r="34" spans="2:8" s="40" customFormat="1" ht="15.6" x14ac:dyDescent="0.3">
      <c r="B34" s="47" t="s">
        <v>21</v>
      </c>
      <c r="C34" s="21"/>
      <c r="E34" s="21"/>
      <c r="F34" s="21"/>
      <c r="G34" s="21"/>
      <c r="H34" s="21"/>
    </row>
    <row r="35" spans="2:8" ht="16.2" thickBot="1" x14ac:dyDescent="0.35">
      <c r="B35" s="41" t="s">
        <v>33</v>
      </c>
      <c r="C35" s="21"/>
      <c r="E35" s="22"/>
      <c r="F35" s="22"/>
      <c r="G35" s="21"/>
      <c r="H35" s="21"/>
    </row>
    <row r="38" spans="2:8" ht="15.6" x14ac:dyDescent="0.3">
      <c r="B38" s="21" t="s">
        <v>22</v>
      </c>
    </row>
    <row r="39" spans="2:8" ht="16.2" thickBot="1" x14ac:dyDescent="0.35">
      <c r="B39"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tabColor theme="6"/>
  </sheetPr>
  <dimension ref="A2:J33"/>
  <sheetViews>
    <sheetView topLeftCell="A13" zoomScale="66" zoomScaleNormal="66" workbookViewId="0">
      <selection activeCell="G16" sqref="G16:G19"/>
    </sheetView>
  </sheetViews>
  <sheetFormatPr baseColWidth="10" defaultColWidth="9.21875" defaultRowHeight="14.4" x14ac:dyDescent="0.3"/>
  <cols>
    <col min="1" max="1" width="2.77734375" customWidth="1"/>
    <col min="2" max="2" width="120.777343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50.77734375" customWidth="1"/>
    <col min="10" max="10" width="91.55468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23</v>
      </c>
      <c r="D4" s="209" t="s">
        <v>68</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69</v>
      </c>
      <c r="C7" s="217"/>
      <c r="D7" s="217"/>
      <c r="E7" s="217"/>
      <c r="F7" s="217"/>
      <c r="G7" s="217"/>
      <c r="H7" s="217"/>
      <c r="I7" s="217"/>
      <c r="J7" s="217"/>
    </row>
    <row r="8" spans="1:10" x14ac:dyDescent="0.3">
      <c r="B8" s="213" t="s">
        <v>7</v>
      </c>
      <c r="C8" s="214"/>
      <c r="D8" s="214"/>
      <c r="E8" s="214"/>
      <c r="F8" s="214"/>
      <c r="G8" s="214"/>
      <c r="H8" s="214"/>
      <c r="I8" s="214"/>
      <c r="J8" s="214"/>
    </row>
    <row r="9" spans="1:10" x14ac:dyDescent="0.3">
      <c r="B9" s="213" t="s">
        <v>23</v>
      </c>
      <c r="C9" s="214"/>
      <c r="D9" s="214"/>
      <c r="E9" s="214"/>
      <c r="F9" s="214"/>
      <c r="G9" s="214"/>
      <c r="H9" s="214"/>
      <c r="I9" s="214"/>
      <c r="J9" s="214"/>
    </row>
    <row r="10" spans="1:10" x14ac:dyDescent="0.3">
      <c r="A10">
        <v>1</v>
      </c>
      <c r="B10" s="252" t="s">
        <v>70</v>
      </c>
      <c r="C10" s="253"/>
      <c r="D10" s="253"/>
      <c r="E10" s="253"/>
      <c r="F10" s="253"/>
      <c r="G10" s="253"/>
      <c r="H10" s="253"/>
      <c r="I10" s="253"/>
      <c r="J10" s="253"/>
    </row>
    <row r="11" spans="1:10" ht="30.75" customHeight="1" thickBot="1" x14ac:dyDescent="0.35">
      <c r="A11">
        <f>+A10+1</f>
        <v>2</v>
      </c>
      <c r="B11" s="218" t="s">
        <v>117</v>
      </c>
      <c r="C11" s="219"/>
      <c r="D11" s="219"/>
      <c r="E11" s="219"/>
      <c r="F11" s="219"/>
      <c r="G11" s="219"/>
      <c r="H11" s="219"/>
      <c r="I11" s="219"/>
      <c r="J11" s="219"/>
    </row>
    <row r="12" spans="1:10" ht="15" thickBot="1" x14ac:dyDescent="0.35">
      <c r="A12">
        <f>+A11+1</f>
        <v>3</v>
      </c>
      <c r="B12" s="238"/>
      <c r="C12" s="239"/>
      <c r="D12" s="239"/>
      <c r="E12" s="239"/>
      <c r="F12" s="239"/>
      <c r="G12" s="239"/>
      <c r="H12" s="239"/>
    </row>
    <row r="13" spans="1:10" x14ac:dyDescent="0.3">
      <c r="B13" s="4"/>
      <c r="C13" s="5"/>
      <c r="D13" s="5"/>
      <c r="E13" s="5"/>
      <c r="F13" s="215" t="s">
        <v>8</v>
      </c>
      <c r="G13" s="215"/>
      <c r="H13" s="215"/>
    </row>
    <row r="14" spans="1:10" ht="21.6" x14ac:dyDescent="0.3">
      <c r="A14" s="20"/>
      <c r="B14" s="160" t="s">
        <v>9</v>
      </c>
      <c r="C14" s="161" t="s">
        <v>12</v>
      </c>
      <c r="D14" s="161" t="s">
        <v>13</v>
      </c>
      <c r="E14" s="161" t="s">
        <v>14</v>
      </c>
      <c r="F14" s="3" t="s">
        <v>4</v>
      </c>
      <c r="G14" s="3" t="s">
        <v>5</v>
      </c>
      <c r="H14" s="3" t="s">
        <v>1</v>
      </c>
      <c r="I14" s="162" t="s">
        <v>307</v>
      </c>
      <c r="J14" s="162" t="s">
        <v>308</v>
      </c>
    </row>
    <row r="15" spans="1:10" ht="83.7" hidden="1" customHeight="1" x14ac:dyDescent="0.3">
      <c r="A15" s="20">
        <v>1</v>
      </c>
      <c r="B15" s="147" t="s">
        <v>214</v>
      </c>
      <c r="C15" s="66" t="s">
        <v>202</v>
      </c>
      <c r="D15" s="66" t="s">
        <v>189</v>
      </c>
      <c r="E15" s="66" t="s">
        <v>215</v>
      </c>
      <c r="F15" s="83">
        <v>43466</v>
      </c>
      <c r="G15" s="131">
        <v>45107</v>
      </c>
      <c r="H15" s="84">
        <f ca="1">NOW()</f>
        <v>45411.634490046294</v>
      </c>
      <c r="I15" s="141"/>
      <c r="J15" s="142"/>
    </row>
    <row r="16" spans="1:10" ht="81.45" customHeight="1" x14ac:dyDescent="0.3">
      <c r="A16" s="20">
        <f>+A15+1</f>
        <v>2</v>
      </c>
      <c r="B16" s="156" t="s">
        <v>275</v>
      </c>
      <c r="C16" s="49" t="s">
        <v>202</v>
      </c>
      <c r="D16" s="49" t="s">
        <v>189</v>
      </c>
      <c r="E16" s="49" t="s">
        <v>215</v>
      </c>
      <c r="F16" s="73">
        <v>43466</v>
      </c>
      <c r="G16" s="124">
        <v>45473</v>
      </c>
      <c r="H16" s="80">
        <f ca="1">NOW()</f>
        <v>45411.634490046294</v>
      </c>
      <c r="I16" s="191" t="s">
        <v>328</v>
      </c>
      <c r="J16" s="142"/>
    </row>
    <row r="17" spans="1:10" ht="81" customHeight="1" x14ac:dyDescent="0.3">
      <c r="A17" s="20">
        <f>+A16+1</f>
        <v>3</v>
      </c>
      <c r="B17" s="156" t="s">
        <v>274</v>
      </c>
      <c r="C17" s="49" t="s">
        <v>202</v>
      </c>
      <c r="D17" s="49" t="s">
        <v>189</v>
      </c>
      <c r="E17" s="49" t="s">
        <v>215</v>
      </c>
      <c r="F17" s="73">
        <v>43466</v>
      </c>
      <c r="G17" s="124">
        <v>45473</v>
      </c>
      <c r="H17" s="80">
        <f ca="1">NOW()</f>
        <v>45411.634490046294</v>
      </c>
      <c r="I17" s="142" t="s">
        <v>329</v>
      </c>
      <c r="J17" s="142"/>
    </row>
    <row r="18" spans="1:10" ht="82.5" customHeight="1" x14ac:dyDescent="0.3">
      <c r="A18" s="20">
        <f>+A17+1</f>
        <v>4</v>
      </c>
      <c r="B18" s="156" t="s">
        <v>273</v>
      </c>
      <c r="C18" s="49" t="s">
        <v>202</v>
      </c>
      <c r="D18" s="49" t="s">
        <v>189</v>
      </c>
      <c r="E18" s="49" t="s">
        <v>215</v>
      </c>
      <c r="F18" s="73">
        <v>43466</v>
      </c>
      <c r="G18" s="124">
        <v>45473</v>
      </c>
      <c r="H18" s="80">
        <f ca="1">NOW()</f>
        <v>45411.634490046294</v>
      </c>
      <c r="I18" s="142" t="s">
        <v>330</v>
      </c>
      <c r="J18" s="142"/>
    </row>
    <row r="19" spans="1:10" ht="82.2" customHeight="1" x14ac:dyDescent="0.3">
      <c r="A19" s="20">
        <f>+A18+1</f>
        <v>5</v>
      </c>
      <c r="B19" s="156" t="s">
        <v>272</v>
      </c>
      <c r="C19" s="49" t="s">
        <v>202</v>
      </c>
      <c r="D19" s="49" t="s">
        <v>189</v>
      </c>
      <c r="E19" s="49" t="s">
        <v>215</v>
      </c>
      <c r="F19" s="73">
        <v>43466</v>
      </c>
      <c r="G19" s="124">
        <v>45473</v>
      </c>
      <c r="H19" s="80">
        <f ca="1">NOW()</f>
        <v>45411.634490046294</v>
      </c>
      <c r="I19" s="142" t="s">
        <v>309</v>
      </c>
      <c r="J19" s="142"/>
    </row>
    <row r="21" spans="1:10" x14ac:dyDescent="0.3">
      <c r="B21" s="46" t="s">
        <v>15</v>
      </c>
    </row>
    <row r="22" spans="1:10" x14ac:dyDescent="0.3">
      <c r="A22" s="16"/>
      <c r="B22" s="15" t="s">
        <v>16</v>
      </c>
    </row>
    <row r="23" spans="1:10" x14ac:dyDescent="0.3">
      <c r="A23" s="17"/>
      <c r="B23" s="15" t="s">
        <v>17</v>
      </c>
    </row>
    <row r="24" spans="1:10" x14ac:dyDescent="0.3">
      <c r="A24" s="20"/>
      <c r="B24" s="15" t="s">
        <v>19</v>
      </c>
    </row>
    <row r="25" spans="1:10" x14ac:dyDescent="0.3">
      <c r="A25" s="18"/>
      <c r="B25" s="15" t="s">
        <v>18</v>
      </c>
    </row>
    <row r="27" spans="1:10" ht="15.6" x14ac:dyDescent="0.3">
      <c r="B27" s="21"/>
      <c r="C27" s="21"/>
      <c r="D27" s="21"/>
      <c r="E27" s="21"/>
      <c r="F27" s="21"/>
      <c r="G27" s="21"/>
      <c r="H27" s="21"/>
    </row>
    <row r="28" spans="1:10" s="40" customFormat="1" ht="15.6" x14ac:dyDescent="0.3">
      <c r="B28" s="47" t="s">
        <v>21</v>
      </c>
      <c r="C28" s="21"/>
      <c r="E28" s="21"/>
      <c r="F28" s="21"/>
      <c r="G28" s="21"/>
      <c r="H28" s="21"/>
    </row>
    <row r="29" spans="1:10" ht="16.2" thickBot="1" x14ac:dyDescent="0.35">
      <c r="B29" s="41" t="s">
        <v>33</v>
      </c>
      <c r="C29" s="21"/>
      <c r="E29" s="22"/>
      <c r="F29" s="22"/>
      <c r="G29" s="21"/>
      <c r="H29" s="21"/>
    </row>
    <row r="32" spans="1:10" ht="15.6" x14ac:dyDescent="0.3">
      <c r="B32" s="21" t="s">
        <v>22</v>
      </c>
    </row>
    <row r="33" spans="2:2" ht="16.2" thickBot="1" x14ac:dyDescent="0.35">
      <c r="B33" s="22" t="s">
        <v>34</v>
      </c>
    </row>
  </sheetData>
  <mergeCells count="12">
    <mergeCell ref="F13:H13"/>
    <mergeCell ref="B5:H5"/>
    <mergeCell ref="B12:H12"/>
    <mergeCell ref="B2:J2"/>
    <mergeCell ref="B3:J3"/>
    <mergeCell ref="D4:J4"/>
    <mergeCell ref="B11:J11"/>
    <mergeCell ref="B6:J6"/>
    <mergeCell ref="B7:J7"/>
    <mergeCell ref="B8:J8"/>
    <mergeCell ref="B9:J9"/>
    <mergeCell ref="B10:J10"/>
  </mergeCells>
  <conditionalFormatting sqref="B15:B18">
    <cfRule type="containsText" dxfId="2" priority="1" operator="containsText" text="*****ANOTE AQUÍ LA ACCIÓN PARA LA BRECHA*****">
      <formula>NOT(ISERROR(SEARCH("*****ANOTE AQUÍ LA ACCIÓN PARA LA BRECHA*****",B15)))</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tabColor theme="6"/>
  </sheetPr>
  <dimension ref="A2:J38"/>
  <sheetViews>
    <sheetView topLeftCell="A16" zoomScale="69" zoomScaleNormal="69" workbookViewId="0">
      <selection activeCell="B17" sqref="B17:B22"/>
    </sheetView>
  </sheetViews>
  <sheetFormatPr baseColWidth="10" defaultColWidth="9.21875" defaultRowHeight="14.4" x14ac:dyDescent="0.3"/>
  <cols>
    <col min="1" max="1" width="2.77734375" customWidth="1"/>
    <col min="2" max="2" width="126.4414062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41.77734375" customWidth="1"/>
    <col min="10" max="10" width="84.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24</v>
      </c>
      <c r="D4" s="209" t="s">
        <v>71</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42" t="s">
        <v>72</v>
      </c>
      <c r="C7" s="243"/>
      <c r="D7" s="243"/>
      <c r="E7" s="243"/>
      <c r="F7" s="243"/>
      <c r="G7" s="243"/>
      <c r="H7" s="243"/>
      <c r="I7" s="243"/>
      <c r="J7" s="243"/>
    </row>
    <row r="8" spans="1:10" x14ac:dyDescent="0.3">
      <c r="B8" s="242"/>
      <c r="C8" s="243"/>
      <c r="D8" s="243"/>
      <c r="E8" s="243"/>
      <c r="F8" s="243"/>
      <c r="G8" s="243"/>
      <c r="H8" s="243"/>
      <c r="I8" s="243"/>
      <c r="J8" s="243"/>
    </row>
    <row r="9" spans="1:10" x14ac:dyDescent="0.3">
      <c r="B9" s="242"/>
      <c r="C9" s="243"/>
      <c r="D9" s="243"/>
      <c r="E9" s="243"/>
      <c r="F9" s="243"/>
      <c r="G9" s="243"/>
      <c r="H9" s="243"/>
      <c r="I9" s="243"/>
      <c r="J9" s="243"/>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v>1</v>
      </c>
      <c r="B12" s="218" t="s">
        <v>73</v>
      </c>
      <c r="C12" s="219"/>
      <c r="D12" s="219"/>
      <c r="E12" s="219"/>
      <c r="F12" s="219"/>
      <c r="G12" s="219"/>
      <c r="H12" s="219"/>
      <c r="I12" s="219"/>
      <c r="J12" s="219"/>
    </row>
    <row r="13" spans="1:10" ht="32.25" customHeight="1" thickBot="1" x14ac:dyDescent="0.35">
      <c r="A13">
        <f>+A12+1</f>
        <v>2</v>
      </c>
      <c r="B13" s="218" t="s">
        <v>93</v>
      </c>
      <c r="C13" s="219"/>
      <c r="D13" s="219"/>
      <c r="E13" s="219"/>
      <c r="F13" s="219"/>
      <c r="G13" s="219"/>
      <c r="H13" s="219"/>
      <c r="I13" s="219"/>
      <c r="J13" s="219"/>
    </row>
    <row r="14" spans="1:10" ht="15" thickBot="1" x14ac:dyDescent="0.35">
      <c r="A14">
        <f>+A13+1</f>
        <v>3</v>
      </c>
      <c r="B14" s="238"/>
      <c r="C14" s="239"/>
      <c r="D14" s="239"/>
      <c r="E14" s="239"/>
      <c r="F14" s="239"/>
      <c r="G14" s="239"/>
      <c r="H14" s="239"/>
    </row>
    <row r="15" spans="1:10" x14ac:dyDescent="0.3">
      <c r="B15" s="4"/>
      <c r="C15" s="5"/>
      <c r="D15" s="5"/>
      <c r="E15" s="5"/>
      <c r="F15" s="215" t="s">
        <v>8</v>
      </c>
      <c r="G15" s="215"/>
      <c r="H15" s="215"/>
    </row>
    <row r="16" spans="1:10" ht="20.399999999999999" x14ac:dyDescent="0.3">
      <c r="A16" s="163"/>
      <c r="B16" s="162" t="s">
        <v>9</v>
      </c>
      <c r="C16" s="164" t="s">
        <v>12</v>
      </c>
      <c r="D16" s="164" t="s">
        <v>13</v>
      </c>
      <c r="E16" s="164" t="s">
        <v>14</v>
      </c>
      <c r="F16" s="165" t="s">
        <v>4</v>
      </c>
      <c r="G16" s="165" t="s">
        <v>5</v>
      </c>
      <c r="H16" s="165" t="s">
        <v>1</v>
      </c>
      <c r="I16" s="162" t="s">
        <v>307</v>
      </c>
      <c r="J16" s="162" t="s">
        <v>308</v>
      </c>
    </row>
    <row r="17" spans="1:10" ht="52.8" x14ac:dyDescent="0.3">
      <c r="A17" s="20">
        <v>1</v>
      </c>
      <c r="B17" s="175" t="s">
        <v>281</v>
      </c>
      <c r="C17" s="49" t="s">
        <v>158</v>
      </c>
      <c r="D17" s="49" t="s">
        <v>189</v>
      </c>
      <c r="E17" s="49" t="s">
        <v>216</v>
      </c>
      <c r="F17" s="73">
        <v>43466</v>
      </c>
      <c r="G17" s="90">
        <v>45473</v>
      </c>
      <c r="H17" s="74">
        <f t="shared" ref="H17:H22" ca="1" si="0">NOW()</f>
        <v>45411.634490046294</v>
      </c>
      <c r="I17" s="199" t="s">
        <v>327</v>
      </c>
      <c r="J17" s="142"/>
    </row>
    <row r="18" spans="1:10" ht="55.5" customHeight="1" x14ac:dyDescent="0.3">
      <c r="A18" s="20">
        <v>2</v>
      </c>
      <c r="B18" s="175" t="s">
        <v>276</v>
      </c>
      <c r="C18" s="49" t="s">
        <v>158</v>
      </c>
      <c r="D18" s="49" t="s">
        <v>189</v>
      </c>
      <c r="E18" s="49" t="s">
        <v>216</v>
      </c>
      <c r="F18" s="73">
        <v>43466</v>
      </c>
      <c r="G18" s="90">
        <v>45473</v>
      </c>
      <c r="H18" s="74">
        <f t="shared" ca="1" si="0"/>
        <v>45411.634490046294</v>
      </c>
      <c r="I18" s="199" t="s">
        <v>327</v>
      </c>
      <c r="J18" s="142"/>
    </row>
    <row r="19" spans="1:10" ht="52.8" x14ac:dyDescent="0.3">
      <c r="A19" s="20">
        <f t="shared" ref="A19:A22" si="1">+A18+1</f>
        <v>3</v>
      </c>
      <c r="B19" s="175" t="s">
        <v>277</v>
      </c>
      <c r="C19" s="49" t="s">
        <v>158</v>
      </c>
      <c r="D19" s="49" t="s">
        <v>189</v>
      </c>
      <c r="E19" s="49" t="s">
        <v>216</v>
      </c>
      <c r="F19" s="73">
        <v>43466</v>
      </c>
      <c r="G19" s="90">
        <v>45473</v>
      </c>
      <c r="H19" s="74">
        <f t="shared" ca="1" si="0"/>
        <v>45411.634490046294</v>
      </c>
      <c r="I19" s="199" t="s">
        <v>327</v>
      </c>
      <c r="J19" s="142"/>
    </row>
    <row r="20" spans="1:10" ht="37.049999999999997" customHeight="1" x14ac:dyDescent="0.3">
      <c r="A20" s="20">
        <f t="shared" si="1"/>
        <v>4</v>
      </c>
      <c r="B20" s="71" t="s">
        <v>279</v>
      </c>
      <c r="C20" s="49" t="s">
        <v>217</v>
      </c>
      <c r="D20" s="49" t="s">
        <v>36</v>
      </c>
      <c r="E20" s="49" t="s">
        <v>131</v>
      </c>
      <c r="F20" s="73">
        <v>43466</v>
      </c>
      <c r="G20" s="90">
        <v>45473</v>
      </c>
      <c r="H20" s="74">
        <f ca="1">NOW()</f>
        <v>45411.634490046294</v>
      </c>
      <c r="I20" s="142" t="s">
        <v>331</v>
      </c>
      <c r="J20" s="142"/>
    </row>
    <row r="21" spans="1:10" ht="52.8" hidden="1" x14ac:dyDescent="0.3">
      <c r="A21" s="20">
        <f t="shared" si="1"/>
        <v>5</v>
      </c>
      <c r="B21" s="157" t="s">
        <v>278</v>
      </c>
      <c r="C21" s="102" t="s">
        <v>217</v>
      </c>
      <c r="D21" s="102" t="s">
        <v>164</v>
      </c>
      <c r="E21" s="102" t="s">
        <v>141</v>
      </c>
      <c r="F21" s="103">
        <v>43466</v>
      </c>
      <c r="G21" s="103">
        <v>44926</v>
      </c>
      <c r="H21" s="104">
        <f ca="1">NOW()</f>
        <v>45411.634490046294</v>
      </c>
      <c r="I21" s="196"/>
      <c r="J21" s="197"/>
    </row>
    <row r="22" spans="1:10" ht="52.8" x14ac:dyDescent="0.3">
      <c r="A22" s="20">
        <f t="shared" si="1"/>
        <v>6</v>
      </c>
      <c r="B22" s="175" t="s">
        <v>280</v>
      </c>
      <c r="C22" s="49" t="s">
        <v>217</v>
      </c>
      <c r="D22" s="49" t="s">
        <v>164</v>
      </c>
      <c r="E22" s="49" t="s">
        <v>141</v>
      </c>
      <c r="F22" s="73">
        <v>43466</v>
      </c>
      <c r="G22" s="90">
        <v>45473</v>
      </c>
      <c r="H22" s="74">
        <f t="shared" ca="1" si="0"/>
        <v>45411.634490046294</v>
      </c>
      <c r="I22" s="142" t="s">
        <v>332</v>
      </c>
      <c r="J22" s="142"/>
    </row>
    <row r="23" spans="1:10" x14ac:dyDescent="0.3">
      <c r="B23" s="171"/>
      <c r="C23" s="172"/>
      <c r="D23" s="172"/>
      <c r="E23" s="172"/>
      <c r="F23" s="173"/>
      <c r="G23" s="173"/>
      <c r="H23" s="174"/>
      <c r="I23" s="43"/>
      <c r="J23" s="44"/>
    </row>
    <row r="24" spans="1:10" ht="15" thickBot="1" x14ac:dyDescent="0.35">
      <c r="A24" t="s">
        <v>127</v>
      </c>
      <c r="B24" s="56"/>
      <c r="C24" s="57"/>
      <c r="D24" s="57"/>
      <c r="E24" s="57"/>
      <c r="F24" s="58"/>
      <c r="G24" s="58"/>
      <c r="H24" s="45" t="s">
        <v>127</v>
      </c>
      <c r="I24" s="43"/>
      <c r="J24" s="44"/>
    </row>
    <row r="26" spans="1:10" x14ac:dyDescent="0.3">
      <c r="B26" s="46" t="s">
        <v>15</v>
      </c>
    </row>
    <row r="27" spans="1:10" x14ac:dyDescent="0.3">
      <c r="A27" s="16"/>
      <c r="B27" s="15" t="s">
        <v>16</v>
      </c>
    </row>
    <row r="28" spans="1:10" x14ac:dyDescent="0.3">
      <c r="A28" s="17"/>
      <c r="B28" s="15" t="s">
        <v>17</v>
      </c>
    </row>
    <row r="29" spans="1:10" x14ac:dyDescent="0.3">
      <c r="A29" s="20"/>
      <c r="B29" s="15" t="s">
        <v>19</v>
      </c>
    </row>
    <row r="30" spans="1:10" x14ac:dyDescent="0.3">
      <c r="A30" s="18"/>
      <c r="B30" s="15" t="s">
        <v>18</v>
      </c>
    </row>
    <row r="32" spans="1:10" ht="15.6" x14ac:dyDescent="0.3">
      <c r="B32" s="21"/>
      <c r="C32" s="21"/>
      <c r="D32" s="21"/>
      <c r="E32" s="21"/>
      <c r="F32" s="21"/>
      <c r="G32" s="21"/>
      <c r="H32" s="21"/>
    </row>
    <row r="33" spans="2:8" s="40" customFormat="1" ht="15.6" x14ac:dyDescent="0.3">
      <c r="B33" s="47" t="s">
        <v>21</v>
      </c>
      <c r="C33" s="21"/>
      <c r="E33" s="21"/>
      <c r="F33" s="21"/>
      <c r="G33" s="21"/>
      <c r="H33" s="21"/>
    </row>
    <row r="34" spans="2:8" ht="16.2" thickBot="1" x14ac:dyDescent="0.35">
      <c r="B34" s="41" t="s">
        <v>33</v>
      </c>
      <c r="C34" s="21"/>
      <c r="E34" s="22"/>
      <c r="F34" s="22"/>
      <c r="G34" s="21"/>
      <c r="H34" s="21"/>
    </row>
    <row r="37" spans="2:8" ht="15.6" x14ac:dyDescent="0.3">
      <c r="B37" s="21" t="s">
        <v>22</v>
      </c>
    </row>
    <row r="38" spans="2:8" ht="16.2" thickBot="1" x14ac:dyDescent="0.35">
      <c r="B38"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2">
    <tabColor theme="6"/>
  </sheetPr>
  <dimension ref="A2:J37"/>
  <sheetViews>
    <sheetView topLeftCell="A5" zoomScale="75" zoomScaleNormal="75" workbookViewId="0">
      <selection activeCell="G14" sqref="G14:G23"/>
    </sheetView>
  </sheetViews>
  <sheetFormatPr baseColWidth="10" defaultColWidth="9.21875" defaultRowHeight="14.4" x14ac:dyDescent="0.3"/>
  <cols>
    <col min="1" max="1" width="3" bestFit="1" customWidth="1"/>
    <col min="2" max="2" width="92.218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23.44140625" customWidth="1"/>
    <col min="10" max="10" width="86.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26</v>
      </c>
      <c r="D4" s="209" t="s">
        <v>77</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78</v>
      </c>
      <c r="C7" s="217"/>
      <c r="D7" s="217"/>
      <c r="E7" s="217"/>
      <c r="F7" s="217"/>
      <c r="G7" s="217"/>
      <c r="H7" s="217"/>
      <c r="I7" s="217"/>
      <c r="J7" s="217"/>
    </row>
    <row r="8" spans="1:10" x14ac:dyDescent="0.3">
      <c r="B8" s="213" t="s">
        <v>7</v>
      </c>
      <c r="C8" s="214"/>
      <c r="D8" s="214"/>
      <c r="E8" s="214"/>
      <c r="F8" s="214"/>
      <c r="G8" s="214"/>
      <c r="H8" s="214"/>
      <c r="I8" s="214"/>
      <c r="J8" s="214"/>
    </row>
    <row r="9" spans="1:10" x14ac:dyDescent="0.3">
      <c r="B9" s="213" t="s">
        <v>23</v>
      </c>
      <c r="C9" s="214"/>
      <c r="D9" s="214"/>
      <c r="E9" s="214"/>
      <c r="F9" s="214"/>
      <c r="G9" s="214"/>
      <c r="H9" s="214"/>
      <c r="I9" s="214"/>
      <c r="J9" s="214"/>
    </row>
    <row r="10" spans="1:10" x14ac:dyDescent="0.3">
      <c r="A10" t="s">
        <v>127</v>
      </c>
      <c r="B10" s="218" t="s">
        <v>79</v>
      </c>
      <c r="C10" s="219"/>
      <c r="D10" s="219"/>
      <c r="E10" s="219"/>
      <c r="F10" s="219"/>
      <c r="G10" s="219"/>
      <c r="H10" s="219"/>
      <c r="I10" s="219"/>
      <c r="J10" s="219"/>
    </row>
    <row r="11" spans="1:10" ht="31.5" customHeight="1" x14ac:dyDescent="0.3">
      <c r="A11" t="s">
        <v>127</v>
      </c>
      <c r="B11" s="218" t="s">
        <v>95</v>
      </c>
      <c r="C11" s="219"/>
      <c r="D11" s="219"/>
      <c r="E11" s="219"/>
      <c r="F11" s="219"/>
      <c r="G11" s="219"/>
      <c r="H11" s="219"/>
      <c r="I11" s="219"/>
      <c r="J11" s="219"/>
    </row>
    <row r="12" spans="1:10" x14ac:dyDescent="0.3">
      <c r="B12" s="4"/>
      <c r="C12" s="5"/>
      <c r="D12" s="5"/>
      <c r="E12" s="5"/>
      <c r="F12" s="215" t="s">
        <v>8</v>
      </c>
      <c r="G12" s="215"/>
      <c r="H12" s="215"/>
    </row>
    <row r="13" spans="1:10" ht="21.6" x14ac:dyDescent="0.3">
      <c r="A13" s="20"/>
      <c r="B13" s="160" t="s">
        <v>9</v>
      </c>
      <c r="C13" s="161" t="s">
        <v>12</v>
      </c>
      <c r="D13" s="161" t="s">
        <v>13</v>
      </c>
      <c r="E13" s="161" t="s">
        <v>14</v>
      </c>
      <c r="F13" s="3" t="s">
        <v>4</v>
      </c>
      <c r="G13" s="3" t="s">
        <v>5</v>
      </c>
      <c r="H13" s="3" t="s">
        <v>1</v>
      </c>
      <c r="I13" s="162" t="s">
        <v>307</v>
      </c>
      <c r="J13" s="162" t="s">
        <v>308</v>
      </c>
    </row>
    <row r="14" spans="1:10" ht="26.4" x14ac:dyDescent="0.3">
      <c r="A14" s="20">
        <v>1</v>
      </c>
      <c r="B14" s="177" t="s">
        <v>283</v>
      </c>
      <c r="C14" s="33" t="s">
        <v>35</v>
      </c>
      <c r="D14" s="33" t="s">
        <v>108</v>
      </c>
      <c r="E14" s="33" t="s">
        <v>139</v>
      </c>
      <c r="F14" s="90">
        <v>43466</v>
      </c>
      <c r="G14" s="124">
        <v>45657</v>
      </c>
      <c r="H14" s="91">
        <f t="shared" ref="H14:H23" ca="1" si="0">NOW()</f>
        <v>45411.634490046294</v>
      </c>
      <c r="I14" s="199" t="s">
        <v>326</v>
      </c>
      <c r="J14" s="142"/>
    </row>
    <row r="15" spans="1:10" ht="26.4" x14ac:dyDescent="0.3">
      <c r="A15" s="20">
        <f>+A14+1</f>
        <v>2</v>
      </c>
      <c r="B15" s="48" t="s">
        <v>284</v>
      </c>
      <c r="C15" s="33" t="s">
        <v>35</v>
      </c>
      <c r="D15" s="33" t="s">
        <v>108</v>
      </c>
      <c r="E15" s="33" t="s">
        <v>135</v>
      </c>
      <c r="F15" s="90">
        <v>43466</v>
      </c>
      <c r="G15" s="124">
        <v>45657</v>
      </c>
      <c r="H15" s="91">
        <f t="shared" ca="1" si="0"/>
        <v>45411.634490046294</v>
      </c>
      <c r="I15" s="199" t="s">
        <v>326</v>
      </c>
      <c r="J15" s="142"/>
    </row>
    <row r="16" spans="1:10" ht="26.4" x14ac:dyDescent="0.3">
      <c r="A16" s="20">
        <f t="shared" ref="A16:A23" si="1">+A15+1</f>
        <v>3</v>
      </c>
      <c r="B16" s="48" t="s">
        <v>291</v>
      </c>
      <c r="C16" s="33" t="s">
        <v>35</v>
      </c>
      <c r="D16" s="33" t="s">
        <v>108</v>
      </c>
      <c r="E16" s="33" t="s">
        <v>134</v>
      </c>
      <c r="F16" s="90">
        <v>43466</v>
      </c>
      <c r="G16" s="124">
        <v>45657</v>
      </c>
      <c r="H16" s="91">
        <f t="shared" ca="1" si="0"/>
        <v>45411.634490046294</v>
      </c>
      <c r="I16" s="199" t="s">
        <v>326</v>
      </c>
      <c r="J16" s="142"/>
    </row>
    <row r="17" spans="1:10" ht="26.4" x14ac:dyDescent="0.3">
      <c r="A17" s="20">
        <f t="shared" si="1"/>
        <v>4</v>
      </c>
      <c r="B17" s="49" t="s">
        <v>282</v>
      </c>
      <c r="C17" s="49" t="s">
        <v>35</v>
      </c>
      <c r="D17" s="49" t="s">
        <v>108</v>
      </c>
      <c r="E17" s="49" t="s">
        <v>139</v>
      </c>
      <c r="F17" s="73">
        <v>43466</v>
      </c>
      <c r="G17" s="124">
        <v>45657</v>
      </c>
      <c r="H17" s="80">
        <f t="shared" ca="1" si="0"/>
        <v>45411.634490046294</v>
      </c>
      <c r="I17" s="199" t="s">
        <v>326</v>
      </c>
      <c r="J17" s="142"/>
    </row>
    <row r="18" spans="1:10" s="75" customFormat="1" ht="52.8" x14ac:dyDescent="0.3">
      <c r="A18" s="20">
        <f t="shared" si="1"/>
        <v>5</v>
      </c>
      <c r="B18" s="48" t="s">
        <v>290</v>
      </c>
      <c r="C18" s="33" t="s">
        <v>218</v>
      </c>
      <c r="D18" s="33" t="s">
        <v>189</v>
      </c>
      <c r="E18" s="33" t="s">
        <v>139</v>
      </c>
      <c r="F18" s="90">
        <v>43466</v>
      </c>
      <c r="G18" s="124">
        <v>45657</v>
      </c>
      <c r="H18" s="91">
        <f t="shared" ca="1" si="0"/>
        <v>45411.634490046294</v>
      </c>
      <c r="I18" s="198" t="s">
        <v>326</v>
      </c>
      <c r="J18" s="89"/>
    </row>
    <row r="19" spans="1:10" ht="79.2" x14ac:dyDescent="0.3">
      <c r="A19" s="20">
        <f t="shared" si="1"/>
        <v>6</v>
      </c>
      <c r="B19" s="48" t="s">
        <v>289</v>
      </c>
      <c r="C19" s="33" t="s">
        <v>202</v>
      </c>
      <c r="D19" s="33" t="s">
        <v>189</v>
      </c>
      <c r="E19" s="33" t="s">
        <v>221</v>
      </c>
      <c r="F19" s="90">
        <v>43466</v>
      </c>
      <c r="G19" s="124">
        <v>45657</v>
      </c>
      <c r="H19" s="91">
        <f t="shared" ca="1" si="0"/>
        <v>45411.634490046294</v>
      </c>
      <c r="I19" s="199" t="s">
        <v>326</v>
      </c>
      <c r="J19" s="142"/>
    </row>
    <row r="20" spans="1:10" ht="79.2" x14ac:dyDescent="0.3">
      <c r="A20" s="20">
        <f t="shared" si="1"/>
        <v>7</v>
      </c>
      <c r="B20" s="48" t="s">
        <v>288</v>
      </c>
      <c r="C20" s="33" t="s">
        <v>202</v>
      </c>
      <c r="D20" s="33" t="s">
        <v>189</v>
      </c>
      <c r="E20" s="33" t="s">
        <v>221</v>
      </c>
      <c r="F20" s="90">
        <v>43466</v>
      </c>
      <c r="G20" s="124">
        <v>45657</v>
      </c>
      <c r="H20" s="91">
        <f t="shared" ca="1" si="0"/>
        <v>45411.634490046294</v>
      </c>
      <c r="I20" s="199" t="s">
        <v>326</v>
      </c>
      <c r="J20" s="142"/>
    </row>
    <row r="21" spans="1:10" ht="79.2" x14ac:dyDescent="0.3">
      <c r="A21" s="20">
        <f t="shared" si="1"/>
        <v>8</v>
      </c>
      <c r="B21" s="48" t="s">
        <v>287</v>
      </c>
      <c r="C21" s="33" t="s">
        <v>202</v>
      </c>
      <c r="D21" s="33" t="s">
        <v>189</v>
      </c>
      <c r="E21" s="33" t="s">
        <v>221</v>
      </c>
      <c r="F21" s="90">
        <v>43466</v>
      </c>
      <c r="G21" s="124">
        <v>45657</v>
      </c>
      <c r="H21" s="91">
        <f t="shared" ca="1" si="0"/>
        <v>45411.634490046294</v>
      </c>
      <c r="I21" s="199" t="s">
        <v>326</v>
      </c>
      <c r="J21" s="142"/>
    </row>
    <row r="22" spans="1:10" ht="52.8" x14ac:dyDescent="0.3">
      <c r="A22" s="20">
        <f t="shared" si="1"/>
        <v>9</v>
      </c>
      <c r="B22" s="48" t="s">
        <v>286</v>
      </c>
      <c r="C22" s="48" t="s">
        <v>158</v>
      </c>
      <c r="D22" s="48" t="s">
        <v>189</v>
      </c>
      <c r="E22" s="33" t="s">
        <v>194</v>
      </c>
      <c r="F22" s="90">
        <v>43466</v>
      </c>
      <c r="G22" s="124">
        <v>45657</v>
      </c>
      <c r="H22" s="91">
        <f t="shared" ca="1" si="0"/>
        <v>45411.634490046294</v>
      </c>
      <c r="I22" s="199" t="s">
        <v>326</v>
      </c>
      <c r="J22" s="142"/>
    </row>
    <row r="23" spans="1:10" ht="52.8" x14ac:dyDescent="0.3">
      <c r="A23" s="20">
        <f t="shared" si="1"/>
        <v>10</v>
      </c>
      <c r="B23" s="48" t="s">
        <v>285</v>
      </c>
      <c r="C23" s="48" t="s">
        <v>158</v>
      </c>
      <c r="D23" s="48" t="s">
        <v>189</v>
      </c>
      <c r="E23" s="48" t="s">
        <v>194</v>
      </c>
      <c r="F23" s="90">
        <v>43466</v>
      </c>
      <c r="G23" s="124">
        <v>45657</v>
      </c>
      <c r="H23" s="91">
        <f t="shared" ca="1" si="0"/>
        <v>45411.634490046294</v>
      </c>
      <c r="I23" s="199" t="s">
        <v>326</v>
      </c>
      <c r="J23" s="142"/>
    </row>
    <row r="24" spans="1:10" x14ac:dyDescent="0.3">
      <c r="B24" s="70"/>
      <c r="C24" s="81"/>
      <c r="D24" s="81"/>
      <c r="E24" s="81"/>
      <c r="F24" s="82"/>
      <c r="G24" s="82"/>
      <c r="H24" s="62"/>
      <c r="I24" s="43"/>
      <c r="J24" s="44"/>
    </row>
    <row r="25" spans="1:10" x14ac:dyDescent="0.3">
      <c r="B25" s="46" t="s">
        <v>15</v>
      </c>
    </row>
    <row r="26" spans="1:10" x14ac:dyDescent="0.3">
      <c r="A26" s="16"/>
      <c r="B26" s="15" t="s">
        <v>16</v>
      </c>
    </row>
    <row r="27" spans="1:10" x14ac:dyDescent="0.3">
      <c r="A27" s="17"/>
      <c r="B27" s="15" t="s">
        <v>17</v>
      </c>
    </row>
    <row r="28" spans="1:10" x14ac:dyDescent="0.3">
      <c r="A28" s="20"/>
      <c r="B28" s="15" t="s">
        <v>19</v>
      </c>
    </row>
    <row r="29" spans="1:10" x14ac:dyDescent="0.3">
      <c r="A29" s="18"/>
      <c r="B29" s="15" t="s">
        <v>18</v>
      </c>
    </row>
    <row r="31" spans="1:10" ht="15.6" x14ac:dyDescent="0.3">
      <c r="B31" s="21"/>
      <c r="C31" s="21"/>
      <c r="D31" s="21"/>
      <c r="E31" s="21"/>
      <c r="F31" s="21"/>
      <c r="G31" s="21"/>
      <c r="H31" s="21"/>
    </row>
    <row r="32" spans="1:10" s="40" customFormat="1" ht="15.6" x14ac:dyDescent="0.3">
      <c r="B32" s="47" t="s">
        <v>21</v>
      </c>
      <c r="C32" s="21"/>
      <c r="G32" s="21"/>
      <c r="H32" s="21"/>
    </row>
    <row r="33" spans="2:8" ht="16.2" thickBot="1" x14ac:dyDescent="0.35">
      <c r="B33" s="41" t="s">
        <v>33</v>
      </c>
      <c r="C33" s="21"/>
      <c r="G33" s="21"/>
      <c r="H33" s="21"/>
    </row>
    <row r="36" spans="2:8" ht="15.6" x14ac:dyDescent="0.3">
      <c r="B36" s="21" t="s">
        <v>22</v>
      </c>
      <c r="C36" s="21"/>
      <c r="D36" s="21"/>
    </row>
    <row r="37" spans="2:8" ht="16.2" thickBot="1" x14ac:dyDescent="0.35">
      <c r="B37" s="22" t="s">
        <v>34</v>
      </c>
      <c r="C37" s="22"/>
      <c r="D37" s="22"/>
    </row>
  </sheetData>
  <mergeCells count="11">
    <mergeCell ref="F12:H12"/>
    <mergeCell ref="B5:H5"/>
    <mergeCell ref="B2:J2"/>
    <mergeCell ref="B3:J3"/>
    <mergeCell ref="D4:J4"/>
    <mergeCell ref="B6:J6"/>
    <mergeCell ref="B7:J7"/>
    <mergeCell ref="B8:J8"/>
    <mergeCell ref="B9:J9"/>
    <mergeCell ref="B10:J10"/>
    <mergeCell ref="B11:J11"/>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J25"/>
  <sheetViews>
    <sheetView zoomScale="70" zoomScaleNormal="70" workbookViewId="0">
      <selection activeCell="E25" sqref="E25"/>
    </sheetView>
  </sheetViews>
  <sheetFormatPr baseColWidth="10" defaultColWidth="9.21875" defaultRowHeight="14.4" x14ac:dyDescent="0.3"/>
  <cols>
    <col min="1" max="1" width="2.77734375" customWidth="1"/>
    <col min="2" max="2" width="62.777343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34.77734375" customWidth="1"/>
    <col min="10" max="10" width="63.44140625" customWidth="1"/>
    <col min="11" max="11" width="23.44140625" customWidth="1"/>
    <col min="12" max="12" width="109.44140625" customWidth="1"/>
  </cols>
  <sheetData>
    <row r="1" spans="1:10" ht="18" x14ac:dyDescent="0.35">
      <c r="B1" s="205" t="s">
        <v>24</v>
      </c>
      <c r="C1" s="206"/>
      <c r="D1" s="206"/>
      <c r="E1" s="206"/>
      <c r="F1" s="206"/>
      <c r="G1" s="206"/>
      <c r="H1" s="206"/>
      <c r="I1" s="206"/>
      <c r="J1" s="206"/>
    </row>
    <row r="2" spans="1:10" ht="15" thickBot="1" x14ac:dyDescent="0.35">
      <c r="B2" s="207" t="s">
        <v>30</v>
      </c>
      <c r="C2" s="208"/>
      <c r="D2" s="208"/>
      <c r="E2" s="208"/>
      <c r="F2" s="208"/>
      <c r="G2" s="208"/>
      <c r="H2" s="208"/>
      <c r="I2" s="208"/>
      <c r="J2" s="208"/>
    </row>
    <row r="3" spans="1:10" ht="18.600000000000001" thickBot="1" x14ac:dyDescent="0.35">
      <c r="B3" s="13" t="s">
        <v>29</v>
      </c>
      <c r="C3" s="32" t="s">
        <v>127</v>
      </c>
      <c r="D3" s="209" t="s">
        <v>127</v>
      </c>
      <c r="E3" s="210"/>
      <c r="F3" s="210"/>
      <c r="G3" s="210"/>
      <c r="H3" s="210"/>
      <c r="I3" s="210"/>
      <c r="J3" s="210"/>
    </row>
    <row r="4" spans="1:10" x14ac:dyDescent="0.3">
      <c r="B4" s="211"/>
      <c r="C4" s="212"/>
      <c r="D4" s="212"/>
      <c r="E4" s="212"/>
      <c r="F4" s="212"/>
      <c r="G4" s="212"/>
      <c r="H4" s="212"/>
    </row>
    <row r="5" spans="1:10" s="12" customFormat="1" ht="18" x14ac:dyDescent="0.35">
      <c r="B5" s="213" t="s">
        <v>6</v>
      </c>
      <c r="C5" s="214"/>
      <c r="D5" s="214"/>
      <c r="E5" s="214"/>
      <c r="F5" s="214"/>
      <c r="G5" s="214"/>
      <c r="H5" s="214"/>
      <c r="I5" s="214"/>
      <c r="J5" s="214"/>
    </row>
    <row r="6" spans="1:10" x14ac:dyDescent="0.3">
      <c r="B6" s="216" t="s">
        <v>127</v>
      </c>
      <c r="C6" s="217"/>
      <c r="D6" s="217"/>
      <c r="E6" s="217"/>
      <c r="F6" s="217"/>
      <c r="G6" s="217"/>
      <c r="H6" s="217"/>
      <c r="I6" s="217"/>
      <c r="J6" s="217"/>
    </row>
    <row r="7" spans="1:10" x14ac:dyDescent="0.3">
      <c r="B7" s="216"/>
      <c r="C7" s="217"/>
      <c r="D7" s="217"/>
      <c r="E7" s="217"/>
      <c r="F7" s="217"/>
      <c r="G7" s="217"/>
      <c r="H7" s="217"/>
      <c r="I7" s="217"/>
      <c r="J7" s="217"/>
    </row>
    <row r="8" spans="1:10" x14ac:dyDescent="0.3">
      <c r="B8" s="216"/>
      <c r="C8" s="217"/>
      <c r="D8" s="217"/>
      <c r="E8" s="217"/>
      <c r="F8" s="217"/>
      <c r="G8" s="217"/>
      <c r="H8" s="217"/>
      <c r="I8" s="217"/>
      <c r="J8" s="217"/>
    </row>
    <row r="9" spans="1:10" x14ac:dyDescent="0.3">
      <c r="B9" s="213" t="s">
        <v>7</v>
      </c>
      <c r="C9" s="214"/>
      <c r="D9" s="214"/>
      <c r="E9" s="214"/>
      <c r="F9" s="214"/>
      <c r="G9" s="214"/>
      <c r="H9" s="214"/>
      <c r="I9" s="214"/>
      <c r="J9" s="214"/>
    </row>
    <row r="10" spans="1:10" x14ac:dyDescent="0.3">
      <c r="B10" s="213" t="s">
        <v>23</v>
      </c>
      <c r="C10" s="214"/>
      <c r="D10" s="214"/>
      <c r="E10" s="214"/>
      <c r="F10" s="214"/>
      <c r="G10" s="214"/>
      <c r="H10" s="214"/>
      <c r="I10" s="214"/>
      <c r="J10" s="214"/>
    </row>
    <row r="11" spans="1:10" x14ac:dyDescent="0.3">
      <c r="B11" s="218" t="s">
        <v>37</v>
      </c>
      <c r="C11" s="219"/>
      <c r="D11" s="219"/>
      <c r="E11" s="219"/>
      <c r="F11" s="219"/>
      <c r="G11" s="219"/>
      <c r="H11" s="219"/>
      <c r="I11" s="219"/>
      <c r="J11" s="219"/>
    </row>
    <row r="12" spans="1:10" x14ac:dyDescent="0.3">
      <c r="B12" s="218" t="s">
        <v>98</v>
      </c>
      <c r="C12" s="219"/>
      <c r="D12" s="219"/>
      <c r="E12" s="219"/>
      <c r="F12" s="219"/>
      <c r="G12" s="219"/>
      <c r="H12" s="219"/>
      <c r="I12" s="219"/>
      <c r="J12" s="219"/>
    </row>
    <row r="13" spans="1:10" x14ac:dyDescent="0.3">
      <c r="A13">
        <v>1</v>
      </c>
      <c r="B13" s="4"/>
      <c r="C13" s="5"/>
      <c r="D13" s="5"/>
      <c r="E13" s="5"/>
      <c r="F13" s="215" t="s">
        <v>8</v>
      </c>
      <c r="G13" s="215"/>
      <c r="H13" s="215"/>
    </row>
    <row r="14" spans="1:10" ht="21.6" x14ac:dyDescent="0.3">
      <c r="A14">
        <f>+A13+1</f>
        <v>2</v>
      </c>
      <c r="B14" s="137" t="s">
        <v>9</v>
      </c>
      <c r="C14" s="93" t="s">
        <v>12</v>
      </c>
      <c r="D14" s="93" t="s">
        <v>13</v>
      </c>
      <c r="E14" s="93" t="s">
        <v>14</v>
      </c>
      <c r="F14" s="9" t="s">
        <v>4</v>
      </c>
      <c r="G14" s="9" t="s">
        <v>5</v>
      </c>
      <c r="H14" s="9" t="s">
        <v>1</v>
      </c>
      <c r="I14" s="92" t="s">
        <v>307</v>
      </c>
      <c r="J14" s="92" t="s">
        <v>308</v>
      </c>
    </row>
    <row r="15" spans="1:10" x14ac:dyDescent="0.3">
      <c r="A15">
        <f>+A14+1</f>
        <v>3</v>
      </c>
      <c r="B15" s="149" t="s">
        <v>127</v>
      </c>
      <c r="C15" s="51" t="s">
        <v>127</v>
      </c>
      <c r="D15" s="51" t="s">
        <v>127</v>
      </c>
      <c r="E15" s="51" t="s">
        <v>127</v>
      </c>
      <c r="F15" s="150" t="s">
        <v>127</v>
      </c>
      <c r="G15" s="151" t="s">
        <v>127</v>
      </c>
      <c r="H15" s="74" t="s">
        <v>127</v>
      </c>
      <c r="I15" s="138"/>
      <c r="J15" s="139"/>
    </row>
    <row r="16" spans="1:10" x14ac:dyDescent="0.3">
      <c r="B16" s="4"/>
      <c r="C16" s="5"/>
      <c r="D16" s="5"/>
      <c r="E16" s="5"/>
      <c r="F16" s="215" t="s">
        <v>8</v>
      </c>
      <c r="G16" s="215"/>
      <c r="H16" s="215"/>
      <c r="I16" s="215"/>
      <c r="J16" s="215"/>
    </row>
    <row r="18" spans="1:10" x14ac:dyDescent="0.3">
      <c r="B18" s="46" t="s">
        <v>15</v>
      </c>
    </row>
    <row r="19" spans="1:10" x14ac:dyDescent="0.3">
      <c r="A19" s="16"/>
      <c r="B19" s="15" t="s">
        <v>16</v>
      </c>
    </row>
    <row r="20" spans="1:10" x14ac:dyDescent="0.3">
      <c r="A20" s="17"/>
      <c r="B20" s="15" t="s">
        <v>17</v>
      </c>
    </row>
    <row r="21" spans="1:10" x14ac:dyDescent="0.3">
      <c r="A21" s="20"/>
      <c r="B21" s="15" t="s">
        <v>19</v>
      </c>
    </row>
    <row r="22" spans="1:10" x14ac:dyDescent="0.3">
      <c r="A22" s="18"/>
      <c r="B22" s="15" t="s">
        <v>18</v>
      </c>
    </row>
    <row r="24" spans="1:10" ht="15.6" x14ac:dyDescent="0.3">
      <c r="B24" s="21"/>
      <c r="C24" s="21"/>
      <c r="D24" s="21"/>
      <c r="E24" s="21"/>
      <c r="F24" s="21"/>
      <c r="G24" s="21"/>
      <c r="H24" s="21"/>
      <c r="I24" s="21"/>
      <c r="J24" s="21"/>
    </row>
    <row r="25" spans="1:10" ht="16.2" thickBot="1" x14ac:dyDescent="0.35">
      <c r="B25" s="53" t="s">
        <v>21</v>
      </c>
      <c r="C25" s="21"/>
      <c r="D25" s="22" t="s">
        <v>22</v>
      </c>
      <c r="E25" s="22"/>
      <c r="F25" s="22"/>
      <c r="G25" s="21"/>
      <c r="H25" s="21"/>
      <c r="I25" s="22" t="s">
        <v>25</v>
      </c>
      <c r="J25" s="22"/>
    </row>
  </sheetData>
  <mergeCells count="12">
    <mergeCell ref="F16:J16"/>
    <mergeCell ref="B6:J8"/>
    <mergeCell ref="B9:J9"/>
    <mergeCell ref="B10:J10"/>
    <mergeCell ref="B11:J11"/>
    <mergeCell ref="B12:J12"/>
    <mergeCell ref="F13:H13"/>
    <mergeCell ref="B1:J1"/>
    <mergeCell ref="B2:J2"/>
    <mergeCell ref="D3:J3"/>
    <mergeCell ref="B4:H4"/>
    <mergeCell ref="B5:J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3">
    <tabColor theme="6"/>
  </sheetPr>
  <dimension ref="A1:M37"/>
  <sheetViews>
    <sheetView topLeftCell="E12" zoomScale="68" zoomScaleNormal="68" workbookViewId="0">
      <selection activeCell="M12" sqref="M12"/>
    </sheetView>
  </sheetViews>
  <sheetFormatPr baseColWidth="10" defaultColWidth="9.21875" defaultRowHeight="14.4" x14ac:dyDescent="0.3"/>
  <cols>
    <col min="1" max="1" width="2.77734375" customWidth="1"/>
    <col min="2" max="2" width="62.77734375" customWidth="1"/>
    <col min="3" max="3" width="31.21875" customWidth="1"/>
    <col min="4" max="4" width="21.44140625" customWidth="1"/>
    <col min="5" max="5" width="27.44140625" customWidth="1"/>
    <col min="6" max="6" width="8.5546875" customWidth="1"/>
    <col min="7" max="7" width="11.21875" customWidth="1"/>
    <col min="8" max="8" width="16.21875" bestFit="1" customWidth="1"/>
    <col min="9" max="9" width="12" bestFit="1" customWidth="1"/>
    <col min="10" max="10" width="12.5546875" bestFit="1" customWidth="1"/>
    <col min="11" max="11" width="17.21875" bestFit="1" customWidth="1"/>
    <col min="12" max="12" width="23.44140625" customWidth="1"/>
    <col min="13" max="13" width="109.44140625" customWidth="1"/>
  </cols>
  <sheetData>
    <row r="1" spans="1:11" ht="15" thickBot="1" x14ac:dyDescent="0.35"/>
    <row r="2" spans="1:11" ht="18.600000000000001" thickBot="1" x14ac:dyDescent="0.4">
      <c r="B2" s="222" t="s">
        <v>24</v>
      </c>
      <c r="C2" s="223"/>
      <c r="D2" s="223"/>
      <c r="E2" s="223"/>
      <c r="F2" s="223"/>
      <c r="G2" s="223"/>
      <c r="H2" s="223"/>
      <c r="I2" s="223"/>
      <c r="J2" s="223"/>
      <c r="K2" s="224"/>
    </row>
    <row r="3" spans="1:11" ht="15" thickBot="1" x14ac:dyDescent="0.35">
      <c r="B3" s="225" t="s">
        <v>126</v>
      </c>
      <c r="C3" s="226"/>
      <c r="D3" s="227" t="s">
        <v>112</v>
      </c>
      <c r="E3" s="228"/>
      <c r="F3" s="27"/>
      <c r="G3" s="27"/>
      <c r="H3" s="27"/>
      <c r="I3" s="27"/>
      <c r="J3" s="27"/>
      <c r="K3" s="28"/>
    </row>
    <row r="4" spans="1:11" ht="15" thickBot="1" x14ac:dyDescent="0.35">
      <c r="B4" s="29"/>
      <c r="C4" s="30"/>
      <c r="D4" s="30"/>
      <c r="E4" s="30"/>
      <c r="F4" s="30"/>
      <c r="G4" s="30"/>
      <c r="H4" s="30"/>
      <c r="I4" s="30"/>
      <c r="J4" s="30"/>
      <c r="K4" s="31"/>
    </row>
    <row r="5" spans="1:11" s="12" customFormat="1" ht="18.600000000000001" thickBot="1" x14ac:dyDescent="0.4">
      <c r="B5" s="13" t="s">
        <v>29</v>
      </c>
      <c r="C5" s="32">
        <v>28</v>
      </c>
      <c r="D5" s="229" t="s">
        <v>80</v>
      </c>
      <c r="E5" s="230"/>
      <c r="F5" s="230"/>
      <c r="G5" s="230"/>
      <c r="H5" s="230"/>
      <c r="I5" s="230"/>
      <c r="J5" s="230"/>
      <c r="K5" s="231"/>
    </row>
    <row r="6" spans="1:11" ht="15" x14ac:dyDescent="0.3">
      <c r="B6" s="211"/>
      <c r="C6" s="212"/>
      <c r="D6" s="212"/>
      <c r="E6" s="212"/>
      <c r="F6" s="212"/>
      <c r="G6" s="212"/>
      <c r="H6" s="212"/>
      <c r="I6" s="232"/>
      <c r="J6" s="11" t="s">
        <v>4</v>
      </c>
      <c r="K6" s="34">
        <v>43466</v>
      </c>
    </row>
    <row r="7" spans="1:11" ht="21.6" x14ac:dyDescent="0.3">
      <c r="B7" s="213" t="s">
        <v>6</v>
      </c>
      <c r="C7" s="214"/>
      <c r="D7" s="214"/>
      <c r="E7" s="214"/>
      <c r="F7" s="214"/>
      <c r="G7" s="214"/>
      <c r="H7" s="214"/>
      <c r="I7" s="221"/>
      <c r="J7" s="3" t="s">
        <v>5</v>
      </c>
      <c r="K7" s="35">
        <v>44926</v>
      </c>
    </row>
    <row r="8" spans="1:11" ht="17.399999999999999" x14ac:dyDescent="0.3">
      <c r="B8" s="233" t="s">
        <v>81</v>
      </c>
      <c r="C8" s="234"/>
      <c r="D8" s="234"/>
      <c r="E8" s="234"/>
      <c r="F8" s="234"/>
      <c r="G8" s="234"/>
      <c r="H8" s="234"/>
      <c r="I8" s="234"/>
      <c r="J8" s="3" t="s">
        <v>38</v>
      </c>
      <c r="K8" s="6">
        <f>DATEDIF(K6,K7,"D")</f>
        <v>1460</v>
      </c>
    </row>
    <row r="9" spans="1:11" x14ac:dyDescent="0.3">
      <c r="B9" s="233"/>
      <c r="C9" s="234"/>
      <c r="D9" s="234"/>
      <c r="E9" s="234"/>
      <c r="F9" s="234"/>
      <c r="G9" s="234"/>
      <c r="H9" s="234"/>
      <c r="I9" s="234"/>
      <c r="J9" s="3" t="s">
        <v>10</v>
      </c>
      <c r="K9" s="7">
        <f ca="1">NOW()</f>
        <v>45411.634490046294</v>
      </c>
    </row>
    <row r="10" spans="1:11" ht="21.6" x14ac:dyDescent="0.3">
      <c r="B10" s="233"/>
      <c r="C10" s="234"/>
      <c r="D10" s="234"/>
      <c r="E10" s="234"/>
      <c r="F10" s="234"/>
      <c r="G10" s="234"/>
      <c r="H10" s="234"/>
      <c r="I10" s="234"/>
      <c r="J10" s="2" t="s">
        <v>3</v>
      </c>
      <c r="K10" s="6">
        <f ca="1">DATEDIF(K6,K9,"D")</f>
        <v>1945</v>
      </c>
    </row>
    <row r="11" spans="1:11" ht="22.2" thickBot="1" x14ac:dyDescent="0.35">
      <c r="B11" s="213" t="s">
        <v>7</v>
      </c>
      <c r="C11" s="214"/>
      <c r="D11" s="214"/>
      <c r="E11" s="214"/>
      <c r="F11" s="214"/>
      <c r="G11" s="214"/>
      <c r="H11" s="214"/>
      <c r="I11" s="214"/>
      <c r="J11" s="9" t="s">
        <v>11</v>
      </c>
      <c r="K11" s="10">
        <f ca="1">+K8-K10</f>
        <v>-485</v>
      </c>
    </row>
    <row r="12" spans="1:11" ht="18" thickBot="1" x14ac:dyDescent="0.35">
      <c r="B12" s="23" t="s">
        <v>23</v>
      </c>
      <c r="C12" s="24"/>
      <c r="D12" s="24"/>
      <c r="E12" s="24"/>
      <c r="F12" s="24"/>
      <c r="G12" s="24"/>
      <c r="H12" s="24"/>
      <c r="I12" s="24"/>
      <c r="J12" s="25"/>
      <c r="K12" s="26"/>
    </row>
    <row r="13" spans="1:11" ht="15" thickBot="1" x14ac:dyDescent="0.35">
      <c r="A13" t="s">
        <v>127</v>
      </c>
      <c r="B13" s="235" t="s">
        <v>83</v>
      </c>
      <c r="C13" s="236"/>
      <c r="D13" s="236"/>
      <c r="E13" s="236"/>
      <c r="F13" s="236"/>
      <c r="G13" s="236"/>
      <c r="H13" s="236"/>
      <c r="I13" s="236"/>
      <c r="J13" s="236"/>
      <c r="K13" s="237"/>
    </row>
    <row r="14" spans="1:11" ht="31.5" customHeight="1" thickBot="1" x14ac:dyDescent="0.35">
      <c r="A14" t="s">
        <v>127</v>
      </c>
      <c r="B14" s="235" t="s">
        <v>82</v>
      </c>
      <c r="C14" s="236"/>
      <c r="D14" s="236"/>
      <c r="E14" s="236"/>
      <c r="F14" s="236"/>
      <c r="G14" s="236"/>
      <c r="H14" s="236"/>
      <c r="I14" s="236"/>
      <c r="J14" s="236"/>
      <c r="K14" s="237"/>
    </row>
    <row r="15" spans="1:11" ht="15" thickBot="1" x14ac:dyDescent="0.35">
      <c r="A15" t="s">
        <v>127</v>
      </c>
      <c r="B15" s="235"/>
      <c r="C15" s="236"/>
      <c r="D15" s="236"/>
      <c r="E15" s="236"/>
      <c r="F15" s="236"/>
      <c r="G15" s="236"/>
      <c r="H15" s="236"/>
      <c r="I15" s="236"/>
      <c r="J15" s="236"/>
      <c r="K15" s="237"/>
    </row>
    <row r="16" spans="1:11" x14ac:dyDescent="0.3">
      <c r="B16" s="4"/>
      <c r="C16" s="5"/>
      <c r="D16" s="5"/>
      <c r="E16" s="5"/>
      <c r="F16" s="215" t="s">
        <v>8</v>
      </c>
      <c r="G16" s="215"/>
      <c r="H16" s="215"/>
      <c r="I16" s="215"/>
      <c r="J16" s="215"/>
      <c r="K16" s="220"/>
    </row>
    <row r="17" spans="1:13" ht="22.2" thickBot="1" x14ac:dyDescent="0.35">
      <c r="B17" s="92" t="s">
        <v>9</v>
      </c>
      <c r="C17" s="93" t="s">
        <v>12</v>
      </c>
      <c r="D17" s="93" t="s">
        <v>13</v>
      </c>
      <c r="E17" s="93" t="s">
        <v>14</v>
      </c>
      <c r="F17" s="9" t="s">
        <v>4</v>
      </c>
      <c r="G17" s="9" t="s">
        <v>5</v>
      </c>
      <c r="H17" s="9" t="s">
        <v>1</v>
      </c>
      <c r="I17" s="9" t="s">
        <v>0</v>
      </c>
      <c r="J17" s="9" t="s">
        <v>3</v>
      </c>
      <c r="K17" s="94" t="s">
        <v>2</v>
      </c>
      <c r="L17" s="54" t="s">
        <v>127</v>
      </c>
      <c r="M17" s="1"/>
    </row>
    <row r="18" spans="1:13" ht="26.4" x14ac:dyDescent="0.3">
      <c r="A18">
        <v>1</v>
      </c>
      <c r="B18" s="125" t="s">
        <v>233</v>
      </c>
      <c r="C18" s="126" t="s">
        <v>35</v>
      </c>
      <c r="D18" s="126" t="s">
        <v>108</v>
      </c>
      <c r="E18" s="126" t="s">
        <v>139</v>
      </c>
      <c r="F18" s="127">
        <v>43466</v>
      </c>
      <c r="G18" s="127">
        <v>44926</v>
      </c>
      <c r="H18" s="128">
        <f ca="1">NOW()</f>
        <v>45411.634490046294</v>
      </c>
      <c r="I18" s="129">
        <f>DATEDIF(F18,G18,"D")</f>
        <v>1460</v>
      </c>
      <c r="J18" s="129">
        <f ca="1">DATEDIF(F18,H18,"D")</f>
        <v>1945</v>
      </c>
      <c r="K18" s="130">
        <f ca="1">+I18-J18</f>
        <v>-485</v>
      </c>
      <c r="L18" s="43"/>
      <c r="M18" s="44"/>
    </row>
    <row r="19" spans="1:13" ht="26.4" x14ac:dyDescent="0.3">
      <c r="A19">
        <f>+A18+1</f>
        <v>2</v>
      </c>
      <c r="B19" s="108" t="s">
        <v>116</v>
      </c>
      <c r="C19" s="102" t="s">
        <v>35</v>
      </c>
      <c r="D19" s="102" t="s">
        <v>108</v>
      </c>
      <c r="E19" s="102" t="s">
        <v>140</v>
      </c>
      <c r="F19" s="103">
        <v>43466</v>
      </c>
      <c r="G19" s="103">
        <v>44561</v>
      </c>
      <c r="H19" s="104">
        <f ca="1">NOW()</f>
        <v>45411.634490046294</v>
      </c>
      <c r="I19" s="105">
        <f>DATEDIF(F19,G19,"D")</f>
        <v>1095</v>
      </c>
      <c r="J19" s="106">
        <f ca="1">DATEDIF(F19,H19,"D")</f>
        <v>1945</v>
      </c>
      <c r="K19" s="107">
        <f ca="1">+I19-J19</f>
        <v>-850</v>
      </c>
      <c r="L19" s="43"/>
      <c r="M19" s="44"/>
    </row>
    <row r="20" spans="1:13" ht="27" thickBot="1" x14ac:dyDescent="0.35">
      <c r="A20">
        <f>+A19+1</f>
        <v>3</v>
      </c>
      <c r="B20" s="109" t="s">
        <v>104</v>
      </c>
      <c r="C20" s="110" t="s">
        <v>35</v>
      </c>
      <c r="D20" s="110" t="s">
        <v>108</v>
      </c>
      <c r="E20" s="110" t="s">
        <v>134</v>
      </c>
      <c r="F20" s="122">
        <v>43466</v>
      </c>
      <c r="G20" s="122">
        <v>44561</v>
      </c>
      <c r="H20" s="123">
        <f ca="1">NOW()</f>
        <v>45411.634490046294</v>
      </c>
      <c r="I20" s="111">
        <f>DATEDIF(F20,G20,"D")</f>
        <v>1095</v>
      </c>
      <c r="J20" s="112">
        <f ca="1">DATEDIF(F20,H20,"D")</f>
        <v>1945</v>
      </c>
      <c r="K20" s="113">
        <f ca="1">+I20-J20</f>
        <v>-850</v>
      </c>
      <c r="L20" s="43"/>
      <c r="M20" s="44"/>
    </row>
    <row r="22" spans="1:13" x14ac:dyDescent="0.3">
      <c r="B22" s="46" t="s">
        <v>15</v>
      </c>
    </row>
    <row r="23" spans="1:13" x14ac:dyDescent="0.3">
      <c r="A23" s="16"/>
      <c r="B23" s="15" t="s">
        <v>16</v>
      </c>
    </row>
    <row r="24" spans="1:13" x14ac:dyDescent="0.3">
      <c r="A24" s="17"/>
      <c r="B24" s="15" t="s">
        <v>17</v>
      </c>
    </row>
    <row r="25" spans="1:13" x14ac:dyDescent="0.3">
      <c r="A25" s="20"/>
      <c r="B25" s="15" t="s">
        <v>19</v>
      </c>
    </row>
    <row r="26" spans="1:13" x14ac:dyDescent="0.3">
      <c r="A26" s="18"/>
      <c r="B26" s="15" t="s">
        <v>18</v>
      </c>
    </row>
    <row r="27" spans="1:13" ht="15" thickBot="1" x14ac:dyDescent="0.35"/>
    <row r="28" spans="1:13" ht="15" thickBot="1" x14ac:dyDescent="0.35">
      <c r="B28" s="39" t="s">
        <v>28</v>
      </c>
      <c r="C28" s="37"/>
      <c r="D28" s="37"/>
      <c r="E28" s="37"/>
      <c r="F28" s="37"/>
      <c r="G28" s="37"/>
      <c r="H28" s="37"/>
      <c r="I28" s="37"/>
      <c r="J28" s="37"/>
      <c r="K28" s="38"/>
    </row>
    <row r="29" spans="1:13" ht="21.6" customHeight="1" thickBot="1" x14ac:dyDescent="0.35">
      <c r="B29" s="244" t="s">
        <v>235</v>
      </c>
      <c r="C29" s="245"/>
      <c r="D29" s="245"/>
      <c r="E29" s="245"/>
      <c r="F29" s="245"/>
      <c r="G29" s="245"/>
      <c r="H29" s="245"/>
      <c r="I29" s="245"/>
      <c r="J29" s="245"/>
      <c r="K29" s="246"/>
    </row>
    <row r="30" spans="1:13" ht="15" thickBot="1" x14ac:dyDescent="0.35">
      <c r="B30" s="36"/>
      <c r="C30" s="37"/>
      <c r="D30" s="37"/>
      <c r="E30" s="37"/>
      <c r="F30" s="37"/>
      <c r="G30" s="37"/>
      <c r="H30" s="37"/>
      <c r="I30" s="37"/>
      <c r="J30" s="37"/>
      <c r="K30" s="38"/>
    </row>
    <row r="31" spans="1:13" ht="15" thickBot="1" x14ac:dyDescent="0.35">
      <c r="B31" s="36"/>
      <c r="C31" s="37"/>
      <c r="D31" s="37"/>
      <c r="E31" s="37"/>
      <c r="F31" s="37"/>
      <c r="G31" s="37"/>
      <c r="H31" s="37"/>
      <c r="I31" s="37"/>
      <c r="J31" s="37"/>
      <c r="K31" s="38"/>
    </row>
    <row r="32" spans="1:13" ht="15" thickBot="1" x14ac:dyDescent="0.35">
      <c r="B32" s="36"/>
      <c r="C32" s="37"/>
      <c r="D32" s="37"/>
      <c r="E32" s="37"/>
      <c r="F32" s="37"/>
      <c r="G32" s="37"/>
      <c r="H32" s="37"/>
      <c r="I32" s="37"/>
      <c r="J32" s="37"/>
      <c r="K32" s="38"/>
    </row>
    <row r="33" spans="2:11" ht="15" thickBot="1" x14ac:dyDescent="0.35">
      <c r="B33" s="36"/>
      <c r="C33" s="37"/>
      <c r="D33" s="37"/>
      <c r="E33" s="37"/>
      <c r="F33" s="37"/>
      <c r="G33" s="37"/>
      <c r="H33" s="37"/>
      <c r="I33" s="37"/>
      <c r="J33" s="37"/>
      <c r="K33" s="38"/>
    </row>
    <row r="34" spans="2:11" ht="15" thickBot="1" x14ac:dyDescent="0.35">
      <c r="B34" s="36"/>
      <c r="C34" s="37"/>
      <c r="D34" s="37"/>
      <c r="E34" s="37"/>
      <c r="F34" s="37"/>
      <c r="G34" s="37"/>
      <c r="H34" s="37"/>
      <c r="I34" s="37"/>
      <c r="J34" s="37"/>
      <c r="K34" s="38"/>
    </row>
    <row r="35" spans="2:11" ht="15.6" x14ac:dyDescent="0.3">
      <c r="B35" s="21"/>
      <c r="C35" s="21"/>
      <c r="D35" s="21"/>
      <c r="E35" s="21"/>
      <c r="F35" s="21"/>
      <c r="G35" s="21"/>
      <c r="H35" s="21"/>
      <c r="I35" s="21"/>
      <c r="J35" s="21"/>
      <c r="K35" s="21"/>
    </row>
    <row r="36" spans="2:11" s="40" customFormat="1" ht="16.2" thickBot="1" x14ac:dyDescent="0.35">
      <c r="B36" s="47" t="s">
        <v>21</v>
      </c>
      <c r="C36" s="21"/>
      <c r="D36" s="21" t="s">
        <v>22</v>
      </c>
      <c r="E36" s="21"/>
      <c r="F36" s="21"/>
      <c r="G36" s="21"/>
      <c r="H36" s="21"/>
      <c r="I36" s="22" t="s">
        <v>25</v>
      </c>
      <c r="J36" s="22"/>
      <c r="K36" s="22"/>
    </row>
    <row r="37" spans="2:11" ht="16.2" thickBot="1" x14ac:dyDescent="0.35">
      <c r="B37" s="41" t="s">
        <v>33</v>
      </c>
      <c r="C37" s="21"/>
      <c r="D37" s="22" t="s">
        <v>34</v>
      </c>
      <c r="E37" s="22"/>
      <c r="F37" s="22"/>
      <c r="G37" s="21"/>
      <c r="H37" s="21"/>
      <c r="I37" s="21"/>
      <c r="J37" s="21"/>
      <c r="K37" s="21"/>
    </row>
  </sheetData>
  <mergeCells count="13">
    <mergeCell ref="B7:I7"/>
    <mergeCell ref="B2:K2"/>
    <mergeCell ref="B3:C3"/>
    <mergeCell ref="D3:E3"/>
    <mergeCell ref="D5:K5"/>
    <mergeCell ref="B6:I6"/>
    <mergeCell ref="B29:K29"/>
    <mergeCell ref="B8:I10"/>
    <mergeCell ref="B11:I11"/>
    <mergeCell ref="B13:K13"/>
    <mergeCell ref="B14:K14"/>
    <mergeCell ref="B15:K15"/>
    <mergeCell ref="F16:K16"/>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4">
    <tabColor theme="6"/>
  </sheetPr>
  <dimension ref="A2:J34"/>
  <sheetViews>
    <sheetView topLeftCell="B6" zoomScale="75" zoomScaleNormal="75" workbookViewId="0">
      <selection activeCell="B18" sqref="B18"/>
    </sheetView>
  </sheetViews>
  <sheetFormatPr baseColWidth="10" defaultColWidth="9.21875" defaultRowHeight="14.4" x14ac:dyDescent="0.3"/>
  <cols>
    <col min="1" max="1" width="2.77734375" customWidth="1"/>
    <col min="2" max="2" width="110.7773437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38" customWidth="1"/>
    <col min="10" max="10" width="61.77734375" customWidth="1"/>
  </cols>
  <sheetData>
    <row r="2" spans="1:10" ht="18" x14ac:dyDescent="0.35">
      <c r="B2" s="205" t="s">
        <v>310</v>
      </c>
      <c r="C2" s="206"/>
      <c r="D2" s="206"/>
      <c r="E2" s="206"/>
      <c r="F2" s="206"/>
      <c r="G2" s="206"/>
      <c r="H2" s="206"/>
      <c r="I2" s="206"/>
      <c r="J2" s="206"/>
    </row>
    <row r="3" spans="1:10" ht="15" thickBot="1" x14ac:dyDescent="0.35">
      <c r="B3" s="207" t="s">
        <v>20</v>
      </c>
      <c r="C3" s="208"/>
      <c r="D3" s="208"/>
      <c r="E3" s="208"/>
      <c r="F3" s="208"/>
      <c r="G3" s="208"/>
      <c r="H3" s="208"/>
      <c r="I3" s="208"/>
      <c r="J3" s="208"/>
    </row>
    <row r="4" spans="1:10" s="12" customFormat="1" ht="18.600000000000001" customHeight="1" thickBot="1" x14ac:dyDescent="0.4">
      <c r="B4" s="13" t="s">
        <v>29</v>
      </c>
      <c r="C4" s="32">
        <v>29</v>
      </c>
      <c r="D4" s="209" t="s">
        <v>85</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84</v>
      </c>
      <c r="C7" s="217"/>
      <c r="D7" s="217"/>
      <c r="E7" s="217"/>
      <c r="F7" s="217"/>
      <c r="G7" s="217"/>
      <c r="H7" s="217"/>
      <c r="I7" s="217"/>
      <c r="J7" s="217"/>
    </row>
    <row r="8" spans="1:10" x14ac:dyDescent="0.3">
      <c r="B8" s="213" t="s">
        <v>7</v>
      </c>
      <c r="C8" s="214"/>
      <c r="D8" s="214"/>
      <c r="E8" s="214"/>
      <c r="F8" s="214"/>
      <c r="G8" s="214"/>
      <c r="H8" s="214"/>
      <c r="I8" s="214"/>
      <c r="J8" s="214"/>
    </row>
    <row r="9" spans="1:10" x14ac:dyDescent="0.3">
      <c r="B9" s="213" t="s">
        <v>23</v>
      </c>
      <c r="C9" s="214"/>
      <c r="D9" s="214"/>
      <c r="E9" s="214"/>
      <c r="F9" s="214"/>
      <c r="G9" s="214"/>
      <c r="H9" s="214"/>
      <c r="I9" s="214"/>
      <c r="J9" s="214"/>
    </row>
    <row r="10" spans="1:10" x14ac:dyDescent="0.3">
      <c r="A10" t="s">
        <v>127</v>
      </c>
      <c r="B10" s="218" t="s">
        <v>83</v>
      </c>
      <c r="C10" s="219"/>
      <c r="D10" s="219"/>
      <c r="E10" s="219"/>
      <c r="F10" s="219"/>
      <c r="G10" s="219"/>
      <c r="H10" s="219"/>
      <c r="I10" s="219"/>
      <c r="J10" s="219"/>
    </row>
    <row r="11" spans="1:10" ht="32.25" customHeight="1" thickBot="1" x14ac:dyDescent="0.35">
      <c r="A11" t="s">
        <v>127</v>
      </c>
      <c r="B11" s="218" t="s">
        <v>86</v>
      </c>
      <c r="C11" s="219"/>
      <c r="D11" s="219"/>
      <c r="E11" s="219"/>
      <c r="F11" s="219"/>
      <c r="G11" s="219"/>
      <c r="H11" s="219"/>
      <c r="I11" s="219"/>
      <c r="J11" s="219"/>
    </row>
    <row r="12" spans="1:10" ht="15" thickBot="1" x14ac:dyDescent="0.35">
      <c r="A12" t="s">
        <v>127</v>
      </c>
      <c r="B12" s="238"/>
      <c r="C12" s="239"/>
      <c r="D12" s="239"/>
      <c r="E12" s="239"/>
      <c r="F12" s="239"/>
      <c r="G12" s="239"/>
      <c r="H12" s="239"/>
    </row>
    <row r="13" spans="1:10" x14ac:dyDescent="0.3">
      <c r="B13" s="4"/>
      <c r="C13" s="5"/>
      <c r="D13" s="5"/>
      <c r="E13" s="5"/>
      <c r="F13" s="215" t="s">
        <v>8</v>
      </c>
      <c r="G13" s="215"/>
      <c r="H13" s="215"/>
    </row>
    <row r="14" spans="1:10" ht="21.6" x14ac:dyDescent="0.3">
      <c r="A14" s="20"/>
      <c r="B14" s="160" t="s">
        <v>9</v>
      </c>
      <c r="C14" s="161" t="s">
        <v>12</v>
      </c>
      <c r="D14" s="161" t="s">
        <v>13</v>
      </c>
      <c r="E14" s="161" t="s">
        <v>14</v>
      </c>
      <c r="F14" s="3" t="s">
        <v>4</v>
      </c>
      <c r="G14" s="3" t="s">
        <v>5</v>
      </c>
      <c r="H14" s="3" t="s">
        <v>1</v>
      </c>
      <c r="I14" s="162" t="s">
        <v>307</v>
      </c>
      <c r="J14" s="162" t="s">
        <v>308</v>
      </c>
    </row>
    <row r="15" spans="1:10" ht="79.2" hidden="1" x14ac:dyDescent="0.3">
      <c r="A15" s="20">
        <v>1</v>
      </c>
      <c r="B15" s="147" t="s">
        <v>219</v>
      </c>
      <c r="C15" s="66" t="s">
        <v>202</v>
      </c>
      <c r="D15" s="66" t="s">
        <v>189</v>
      </c>
      <c r="E15" s="66" t="s">
        <v>221</v>
      </c>
      <c r="F15" s="83">
        <v>43466</v>
      </c>
      <c r="G15" s="131">
        <v>45107</v>
      </c>
      <c r="H15" s="84">
        <f t="shared" ref="H15:H21" ca="1" si="0">NOW()</f>
        <v>45411.634490046294</v>
      </c>
      <c r="I15" s="141"/>
      <c r="J15" s="142"/>
    </row>
    <row r="16" spans="1:10" ht="79.2" hidden="1" x14ac:dyDescent="0.3">
      <c r="A16" s="20">
        <f t="shared" ref="A16:A21" si="1">+A15+1</f>
        <v>2</v>
      </c>
      <c r="B16" s="101" t="s">
        <v>240</v>
      </c>
      <c r="C16" s="66" t="s">
        <v>202</v>
      </c>
      <c r="D16" s="66" t="s">
        <v>189</v>
      </c>
      <c r="E16" s="66" t="s">
        <v>221</v>
      </c>
      <c r="F16" s="83">
        <v>43466</v>
      </c>
      <c r="G16" s="131">
        <v>45107</v>
      </c>
      <c r="H16" s="84">
        <f t="shared" ca="1" si="0"/>
        <v>45411.634490046294</v>
      </c>
      <c r="I16" s="141"/>
      <c r="J16" s="142"/>
    </row>
    <row r="17" spans="1:10" ht="79.2" hidden="1" x14ac:dyDescent="0.3">
      <c r="A17" s="20">
        <f t="shared" si="1"/>
        <v>3</v>
      </c>
      <c r="B17" s="101" t="s">
        <v>220</v>
      </c>
      <c r="C17" s="66" t="s">
        <v>202</v>
      </c>
      <c r="D17" s="66" t="s">
        <v>189</v>
      </c>
      <c r="E17" s="66" t="s">
        <v>221</v>
      </c>
      <c r="F17" s="83">
        <v>43466</v>
      </c>
      <c r="G17" s="131">
        <v>45107</v>
      </c>
      <c r="H17" s="84">
        <f t="shared" ca="1" si="0"/>
        <v>45411.634490046294</v>
      </c>
      <c r="I17" s="20"/>
      <c r="J17" s="20"/>
    </row>
    <row r="18" spans="1:10" ht="79.2" x14ac:dyDescent="0.3">
      <c r="A18" s="20">
        <f t="shared" si="1"/>
        <v>4</v>
      </c>
      <c r="B18" s="156" t="s">
        <v>292</v>
      </c>
      <c r="C18" s="49" t="s">
        <v>202</v>
      </c>
      <c r="D18" s="49" t="s">
        <v>189</v>
      </c>
      <c r="E18" s="49" t="s">
        <v>221</v>
      </c>
      <c r="F18" s="73">
        <v>43466</v>
      </c>
      <c r="G18" s="124">
        <v>45473</v>
      </c>
      <c r="H18" s="74">
        <f t="shared" ca="1" si="0"/>
        <v>45411.634490046294</v>
      </c>
      <c r="I18" s="142" t="s">
        <v>333</v>
      </c>
      <c r="J18" s="142"/>
    </row>
    <row r="19" spans="1:10" ht="79.2" hidden="1" x14ac:dyDescent="0.3">
      <c r="A19">
        <f t="shared" si="1"/>
        <v>5</v>
      </c>
      <c r="B19" s="178" t="s">
        <v>146</v>
      </c>
      <c r="C19" s="179" t="s">
        <v>202</v>
      </c>
      <c r="D19" s="179" t="s">
        <v>189</v>
      </c>
      <c r="E19" s="179" t="s">
        <v>221</v>
      </c>
      <c r="F19" s="180">
        <v>43466</v>
      </c>
      <c r="G19" s="181">
        <v>45107</v>
      </c>
      <c r="H19" s="182">
        <f ca="1">NOW()</f>
        <v>45411.634490046294</v>
      </c>
      <c r="I19" s="43"/>
      <c r="J19" s="44"/>
    </row>
    <row r="20" spans="1:10" ht="15" hidden="1" thickBot="1" x14ac:dyDescent="0.35">
      <c r="A20">
        <f t="shared" si="1"/>
        <v>6</v>
      </c>
      <c r="B20" s="101" t="s">
        <v>116</v>
      </c>
      <c r="C20" s="133" t="s">
        <v>35</v>
      </c>
      <c r="D20" s="133" t="s">
        <v>108</v>
      </c>
      <c r="E20" s="133" t="s">
        <v>140</v>
      </c>
      <c r="F20" s="134">
        <v>43466</v>
      </c>
      <c r="G20" s="131">
        <v>45107</v>
      </c>
      <c r="H20" s="132">
        <f ca="1">NOW()</f>
        <v>45411.634490046294</v>
      </c>
      <c r="I20" s="43"/>
      <c r="J20" s="44"/>
    </row>
    <row r="21" spans="1:10" ht="15" hidden="1" thickBot="1" x14ac:dyDescent="0.35">
      <c r="A21">
        <f t="shared" si="1"/>
        <v>7</v>
      </c>
      <c r="B21" s="101" t="s">
        <v>104</v>
      </c>
      <c r="C21" s="133" t="s">
        <v>35</v>
      </c>
      <c r="D21" s="133" t="s">
        <v>108</v>
      </c>
      <c r="E21" s="133" t="s">
        <v>134</v>
      </c>
      <c r="F21" s="135">
        <v>43466</v>
      </c>
      <c r="G21" s="131">
        <v>45107</v>
      </c>
      <c r="H21" s="136">
        <f t="shared" ca="1" si="0"/>
        <v>45411.634490046294</v>
      </c>
      <c r="I21" s="43"/>
      <c r="J21" s="44"/>
    </row>
    <row r="23" spans="1:10" x14ac:dyDescent="0.3">
      <c r="B23" s="46" t="s">
        <v>15</v>
      </c>
    </row>
    <row r="24" spans="1:10" x14ac:dyDescent="0.3">
      <c r="A24" s="16"/>
      <c r="B24" s="15" t="s">
        <v>16</v>
      </c>
    </row>
    <row r="25" spans="1:10" x14ac:dyDescent="0.3">
      <c r="A25" s="17"/>
      <c r="B25" s="15" t="s">
        <v>17</v>
      </c>
    </row>
    <row r="26" spans="1:10" x14ac:dyDescent="0.3">
      <c r="A26" s="20"/>
      <c r="B26" s="15" t="s">
        <v>19</v>
      </c>
    </row>
    <row r="27" spans="1:10" x14ac:dyDescent="0.3">
      <c r="A27" s="18"/>
      <c r="B27" s="15" t="s">
        <v>18</v>
      </c>
    </row>
    <row r="29" spans="1:10" s="40" customFormat="1" ht="15.6" x14ac:dyDescent="0.3">
      <c r="B29" s="47" t="s">
        <v>21</v>
      </c>
      <c r="C29" s="21"/>
      <c r="E29" s="21"/>
      <c r="F29" s="21"/>
      <c r="G29" s="21"/>
      <c r="H29" s="21"/>
    </row>
    <row r="30" spans="1:10" ht="16.2" thickBot="1" x14ac:dyDescent="0.35">
      <c r="B30" s="186" t="s">
        <v>33</v>
      </c>
      <c r="C30" s="21"/>
      <c r="E30" s="22"/>
      <c r="F30" s="22"/>
      <c r="G30" s="21"/>
      <c r="H30" s="21"/>
    </row>
    <row r="33" spans="2:2" ht="15.6" x14ac:dyDescent="0.3">
      <c r="B33" s="21" t="s">
        <v>22</v>
      </c>
    </row>
    <row r="34" spans="2:2" ht="16.2" thickBot="1" x14ac:dyDescent="0.35">
      <c r="B34" s="22" t="s">
        <v>34</v>
      </c>
    </row>
  </sheetData>
  <mergeCells count="12">
    <mergeCell ref="B5:H5"/>
    <mergeCell ref="B2:J2"/>
    <mergeCell ref="B3:J3"/>
    <mergeCell ref="D4:J4"/>
    <mergeCell ref="B6:J6"/>
    <mergeCell ref="B12:H12"/>
    <mergeCell ref="F13:H13"/>
    <mergeCell ref="B7:J7"/>
    <mergeCell ref="B8:J8"/>
    <mergeCell ref="B9:J9"/>
    <mergeCell ref="B10:J10"/>
    <mergeCell ref="B11:J11"/>
  </mergeCells>
  <conditionalFormatting sqref="B15:B19">
    <cfRule type="containsText" dxfId="1" priority="1" operator="containsText" text="*****ANOTE AQUÍ LA ACCIÓN PARA LA BRECHA*****">
      <formula>NOT(ISERROR(SEARCH("*****ANOTE AQUÍ LA ACCIÓN PARA LA BRECHA*****",B15)))</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5">
    <tabColor theme="6"/>
  </sheetPr>
  <dimension ref="A2:J34"/>
  <sheetViews>
    <sheetView topLeftCell="A12" zoomScale="75" zoomScaleNormal="75" workbookViewId="0">
      <selection activeCell="G17" sqref="G17:G18"/>
    </sheetView>
  </sheetViews>
  <sheetFormatPr baseColWidth="10" defaultColWidth="9.21875" defaultRowHeight="14.4" x14ac:dyDescent="0.3"/>
  <cols>
    <col min="1" max="1" width="2.77734375" customWidth="1"/>
    <col min="2" max="2" width="100.21875" customWidth="1"/>
    <col min="3" max="3" width="31.21875" customWidth="1"/>
    <col min="4" max="4" width="21.44140625" customWidth="1"/>
    <col min="5" max="5" width="18.77734375" customWidth="1"/>
    <col min="6" max="6" width="8.5546875" customWidth="1"/>
    <col min="7" max="7" width="11.21875" customWidth="1"/>
    <col min="8" max="8" width="15.21875" customWidth="1"/>
    <col min="9" max="9" width="32.21875" customWidth="1"/>
    <col min="10" max="10" width="73.21875" customWidth="1"/>
  </cols>
  <sheetData>
    <row r="2" spans="1:10" ht="18" x14ac:dyDescent="0.35">
      <c r="B2" s="205" t="s">
        <v>310</v>
      </c>
      <c r="C2" s="206"/>
      <c r="D2" s="206"/>
      <c r="E2" s="206"/>
      <c r="F2" s="206"/>
      <c r="G2" s="206"/>
      <c r="H2" s="206"/>
      <c r="I2" s="206"/>
      <c r="J2" s="206"/>
    </row>
    <row r="3" spans="1:10" ht="15" thickBot="1" x14ac:dyDescent="0.35">
      <c r="B3" s="207" t="s">
        <v>20</v>
      </c>
      <c r="C3" s="208"/>
      <c r="D3" s="208"/>
      <c r="E3" s="208"/>
      <c r="F3" s="208"/>
      <c r="G3" s="208"/>
      <c r="H3" s="208"/>
      <c r="I3" s="208"/>
      <c r="J3" s="208"/>
    </row>
    <row r="4" spans="1:10" s="12" customFormat="1" ht="18.600000000000001" customHeight="1" thickBot="1" x14ac:dyDescent="0.4">
      <c r="B4" s="13" t="s">
        <v>29</v>
      </c>
      <c r="C4" s="32">
        <v>30</v>
      </c>
      <c r="D4" s="209" t="s">
        <v>87</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42" t="s">
        <v>88</v>
      </c>
      <c r="C7" s="243"/>
      <c r="D7" s="243"/>
      <c r="E7" s="243"/>
      <c r="F7" s="243"/>
      <c r="G7" s="243"/>
      <c r="H7" s="243"/>
      <c r="I7" s="243"/>
      <c r="J7" s="243"/>
    </row>
    <row r="8" spans="1:10" x14ac:dyDescent="0.3">
      <c r="B8" s="242"/>
      <c r="C8" s="243"/>
      <c r="D8" s="243"/>
      <c r="E8" s="243"/>
      <c r="F8" s="243"/>
      <c r="G8" s="243"/>
      <c r="H8" s="243"/>
      <c r="I8" s="243"/>
      <c r="J8" s="243"/>
    </row>
    <row r="9" spans="1:10" ht="30" customHeight="1" x14ac:dyDescent="0.3">
      <c r="B9" s="242"/>
      <c r="C9" s="243"/>
      <c r="D9" s="243"/>
      <c r="E9" s="243"/>
      <c r="F9" s="243"/>
      <c r="G9" s="243"/>
      <c r="H9" s="243"/>
      <c r="I9" s="243"/>
      <c r="J9" s="243"/>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t="s">
        <v>127</v>
      </c>
      <c r="B12" s="218" t="s">
        <v>83</v>
      </c>
      <c r="C12" s="219"/>
      <c r="D12" s="219"/>
      <c r="E12" s="219"/>
      <c r="F12" s="219"/>
      <c r="G12" s="219"/>
      <c r="H12" s="219"/>
      <c r="I12" s="219"/>
      <c r="J12" s="219"/>
    </row>
    <row r="13" spans="1:10" ht="32.25" customHeight="1" thickBot="1" x14ac:dyDescent="0.35">
      <c r="A13" t="s">
        <v>127</v>
      </c>
      <c r="B13" s="218" t="s">
        <v>89</v>
      </c>
      <c r="C13" s="219"/>
      <c r="D13" s="219"/>
      <c r="E13" s="219"/>
      <c r="F13" s="219"/>
      <c r="G13" s="219"/>
      <c r="H13" s="219"/>
      <c r="I13" s="219"/>
      <c r="J13" s="21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1.6" x14ac:dyDescent="0.3">
      <c r="B16" s="92" t="s">
        <v>9</v>
      </c>
      <c r="C16" s="93" t="s">
        <v>12</v>
      </c>
      <c r="D16" s="93" t="s">
        <v>13</v>
      </c>
      <c r="E16" s="93" t="s">
        <v>14</v>
      </c>
      <c r="F16" s="9" t="s">
        <v>4</v>
      </c>
      <c r="G16" s="9" t="s">
        <v>5</v>
      </c>
      <c r="H16" s="9" t="s">
        <v>1</v>
      </c>
      <c r="I16" s="183" t="s">
        <v>307</v>
      </c>
      <c r="J16" s="183" t="s">
        <v>308</v>
      </c>
    </row>
    <row r="17" spans="1:10" ht="83.25" customHeight="1" x14ac:dyDescent="0.3">
      <c r="A17" s="20">
        <v>1</v>
      </c>
      <c r="B17" s="156" t="s">
        <v>293</v>
      </c>
      <c r="C17" s="49" t="s">
        <v>158</v>
      </c>
      <c r="D17" s="49" t="s">
        <v>199</v>
      </c>
      <c r="E17" s="49" t="s">
        <v>207</v>
      </c>
      <c r="F17" s="73">
        <v>43466</v>
      </c>
      <c r="G17" s="124">
        <v>45473</v>
      </c>
      <c r="H17" s="74">
        <f ca="1">NOW()</f>
        <v>45411.634490046294</v>
      </c>
      <c r="I17" s="191" t="s">
        <v>333</v>
      </c>
      <c r="J17" s="142"/>
    </row>
    <row r="18" spans="1:10" ht="88.5" customHeight="1" x14ac:dyDescent="0.3">
      <c r="A18" s="20">
        <f>+A17+1</f>
        <v>2</v>
      </c>
      <c r="B18" s="156" t="s">
        <v>294</v>
      </c>
      <c r="C18" s="49" t="s">
        <v>158</v>
      </c>
      <c r="D18" s="49" t="s">
        <v>199</v>
      </c>
      <c r="E18" s="49" t="s">
        <v>207</v>
      </c>
      <c r="F18" s="73">
        <v>43466</v>
      </c>
      <c r="G18" s="124">
        <v>45473</v>
      </c>
      <c r="H18" s="74">
        <f ca="1">NOW()</f>
        <v>45411.634490046294</v>
      </c>
      <c r="I18" s="191" t="s">
        <v>333</v>
      </c>
      <c r="J18" s="142"/>
    </row>
    <row r="19" spans="1:10" ht="52.8" hidden="1" x14ac:dyDescent="0.3">
      <c r="A19">
        <f>+A18+1</f>
        <v>3</v>
      </c>
      <c r="B19" s="178" t="s">
        <v>146</v>
      </c>
      <c r="C19" s="179" t="s">
        <v>229</v>
      </c>
      <c r="D19" s="179" t="s">
        <v>199</v>
      </c>
      <c r="E19" s="179" t="s">
        <v>207</v>
      </c>
      <c r="F19" s="180">
        <v>43466</v>
      </c>
      <c r="G19" s="181">
        <v>44926</v>
      </c>
      <c r="H19" s="182">
        <f ca="1">NOW()</f>
        <v>45411.634490046294</v>
      </c>
      <c r="I19" s="43"/>
      <c r="J19" s="44"/>
    </row>
    <row r="20" spans="1:10" ht="39.6" hidden="1" x14ac:dyDescent="0.3">
      <c r="A20">
        <f>+A19+1</f>
        <v>4</v>
      </c>
      <c r="B20" s="101" t="s">
        <v>116</v>
      </c>
      <c r="C20" s="66" t="s">
        <v>35</v>
      </c>
      <c r="D20" s="66" t="s">
        <v>108</v>
      </c>
      <c r="E20" s="66" t="s">
        <v>207</v>
      </c>
      <c r="F20" s="83">
        <v>43466</v>
      </c>
      <c r="G20" s="131">
        <v>44926</v>
      </c>
      <c r="H20" s="84">
        <f ca="1">NOW()</f>
        <v>45411.634490046294</v>
      </c>
      <c r="I20" s="43"/>
      <c r="J20" s="44"/>
    </row>
    <row r="21" spans="1:10" ht="26.4" hidden="1" x14ac:dyDescent="0.3">
      <c r="A21">
        <f>+A20+1</f>
        <v>5</v>
      </c>
      <c r="B21" s="101" t="s">
        <v>104</v>
      </c>
      <c r="C21" s="66" t="s">
        <v>35</v>
      </c>
      <c r="D21" s="66" t="s">
        <v>108</v>
      </c>
      <c r="E21" s="66" t="s">
        <v>226</v>
      </c>
      <c r="F21" s="83">
        <v>43466</v>
      </c>
      <c r="G21" s="131">
        <v>44926</v>
      </c>
      <c r="H21" s="84">
        <f ca="1">NOW()</f>
        <v>45411.634490046294</v>
      </c>
      <c r="I21" s="43"/>
      <c r="J21" s="44"/>
    </row>
    <row r="23" spans="1:10" x14ac:dyDescent="0.3">
      <c r="B23" s="46" t="s">
        <v>15</v>
      </c>
    </row>
    <row r="24" spans="1:10" x14ac:dyDescent="0.3">
      <c r="A24" s="16"/>
      <c r="B24" s="15" t="s">
        <v>16</v>
      </c>
    </row>
    <row r="25" spans="1:10" x14ac:dyDescent="0.3">
      <c r="A25" s="17"/>
      <c r="B25" s="15" t="s">
        <v>17</v>
      </c>
    </row>
    <row r="26" spans="1:10" x14ac:dyDescent="0.3">
      <c r="A26" s="20"/>
      <c r="B26" s="15" t="s">
        <v>19</v>
      </c>
    </row>
    <row r="27" spans="1:10" x14ac:dyDescent="0.3">
      <c r="A27" s="18"/>
      <c r="B27" s="15" t="s">
        <v>18</v>
      </c>
    </row>
    <row r="28" spans="1:10" ht="15.6" x14ac:dyDescent="0.3">
      <c r="B28" s="21"/>
      <c r="C28" s="21"/>
      <c r="D28" s="21"/>
      <c r="E28" s="21"/>
      <c r="F28" s="21"/>
      <c r="G28" s="21"/>
      <c r="H28" s="21"/>
    </row>
    <row r="29" spans="1:10" s="40" customFormat="1" ht="15.6" x14ac:dyDescent="0.3">
      <c r="B29" s="47" t="s">
        <v>21</v>
      </c>
      <c r="C29" s="21"/>
      <c r="E29" s="21"/>
      <c r="F29" s="21"/>
      <c r="G29" s="21"/>
      <c r="H29" s="21"/>
    </row>
    <row r="30" spans="1:10" ht="16.2" thickBot="1" x14ac:dyDescent="0.35">
      <c r="B30" s="41" t="s">
        <v>33</v>
      </c>
      <c r="C30" s="21"/>
      <c r="E30" s="22"/>
      <c r="F30" s="22"/>
      <c r="G30" s="21"/>
      <c r="H30" s="21"/>
    </row>
    <row r="33" spans="2:2" ht="15.6" x14ac:dyDescent="0.3">
      <c r="B33" s="21" t="s">
        <v>22</v>
      </c>
    </row>
    <row r="34" spans="2:2" ht="16.2" thickBot="1" x14ac:dyDescent="0.35">
      <c r="B34"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6">
    <tabColor theme="6"/>
  </sheetPr>
  <dimension ref="A2:J34"/>
  <sheetViews>
    <sheetView topLeftCell="A14" zoomScale="66" zoomScaleNormal="66" workbookViewId="0">
      <selection activeCell="B17" sqref="B17:B20"/>
    </sheetView>
  </sheetViews>
  <sheetFormatPr baseColWidth="10" defaultColWidth="9.21875" defaultRowHeight="14.4" x14ac:dyDescent="0.3"/>
  <cols>
    <col min="1" max="1" width="2.77734375" customWidth="1"/>
    <col min="2" max="2" width="108.21875" customWidth="1"/>
    <col min="3" max="3" width="31.21875" customWidth="1"/>
    <col min="4" max="4" width="21.44140625" customWidth="1"/>
    <col min="5" max="5" width="30.44140625" customWidth="1"/>
    <col min="6" max="6" width="8.5546875" customWidth="1"/>
    <col min="7" max="7" width="11.21875" customWidth="1"/>
    <col min="8" max="8" width="15.21875" customWidth="1"/>
    <col min="9" max="9" width="58.21875" customWidth="1"/>
    <col min="10" max="10" width="86"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thickBot="1" x14ac:dyDescent="0.4">
      <c r="B4" s="13" t="s">
        <v>29</v>
      </c>
      <c r="C4" s="32">
        <v>31</v>
      </c>
      <c r="D4" s="209" t="s">
        <v>90</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42" t="s">
        <v>91</v>
      </c>
      <c r="C7" s="243"/>
      <c r="D7" s="243"/>
      <c r="E7" s="243"/>
      <c r="F7" s="243"/>
      <c r="G7" s="243"/>
      <c r="H7" s="243"/>
      <c r="I7" s="243"/>
      <c r="J7" s="243"/>
    </row>
    <row r="8" spans="1:10" x14ac:dyDescent="0.3">
      <c r="B8" s="242"/>
      <c r="C8" s="243"/>
      <c r="D8" s="243"/>
      <c r="E8" s="243"/>
      <c r="F8" s="243"/>
      <c r="G8" s="243"/>
      <c r="H8" s="243"/>
      <c r="I8" s="243"/>
      <c r="J8" s="243"/>
    </row>
    <row r="9" spans="1:10" x14ac:dyDescent="0.3">
      <c r="B9" s="242"/>
      <c r="C9" s="243"/>
      <c r="D9" s="243"/>
      <c r="E9" s="243"/>
      <c r="F9" s="243"/>
      <c r="G9" s="243"/>
      <c r="H9" s="243"/>
      <c r="I9" s="243"/>
      <c r="J9" s="243"/>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t="s">
        <v>127</v>
      </c>
      <c r="B12" s="218" t="s">
        <v>83</v>
      </c>
      <c r="C12" s="219"/>
      <c r="D12" s="219"/>
      <c r="E12" s="219"/>
      <c r="F12" s="219"/>
      <c r="G12" s="219"/>
      <c r="H12" s="219"/>
      <c r="I12" s="219"/>
      <c r="J12" s="219"/>
    </row>
    <row r="13" spans="1:10" ht="31.5" customHeight="1" thickBot="1" x14ac:dyDescent="0.35">
      <c r="A13" t="s">
        <v>127</v>
      </c>
      <c r="B13" s="218" t="s">
        <v>92</v>
      </c>
      <c r="C13" s="219"/>
      <c r="D13" s="219"/>
      <c r="E13" s="219"/>
      <c r="F13" s="219"/>
      <c r="G13" s="219"/>
      <c r="H13" s="219"/>
      <c r="I13" s="219"/>
      <c r="J13" s="21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1.6" x14ac:dyDescent="0.3">
      <c r="B16" s="160" t="s">
        <v>9</v>
      </c>
      <c r="C16" s="161" t="s">
        <v>12</v>
      </c>
      <c r="D16" s="161" t="s">
        <v>13</v>
      </c>
      <c r="E16" s="161" t="s">
        <v>14</v>
      </c>
      <c r="F16" s="3" t="s">
        <v>4</v>
      </c>
      <c r="G16" s="3" t="s">
        <v>5</v>
      </c>
      <c r="H16" s="3" t="s">
        <v>1</v>
      </c>
      <c r="I16" s="162" t="s">
        <v>307</v>
      </c>
      <c r="J16" s="162" t="s">
        <v>308</v>
      </c>
    </row>
    <row r="17" spans="1:10" ht="79.2" x14ac:dyDescent="0.3">
      <c r="A17">
        <v>1</v>
      </c>
      <c r="B17" s="71" t="s">
        <v>295</v>
      </c>
      <c r="C17" s="184" t="s">
        <v>158</v>
      </c>
      <c r="D17" s="184" t="s">
        <v>189</v>
      </c>
      <c r="E17" s="49" t="s">
        <v>215</v>
      </c>
      <c r="F17" s="73">
        <v>43466</v>
      </c>
      <c r="G17" s="124">
        <v>45473</v>
      </c>
      <c r="H17" s="80">
        <f ca="1">NOW()</f>
        <v>45411.634490046294</v>
      </c>
      <c r="I17" s="142" t="s">
        <v>322</v>
      </c>
      <c r="J17" s="142"/>
    </row>
    <row r="18" spans="1:10" ht="79.2" x14ac:dyDescent="0.3">
      <c r="A18">
        <f>+A17+1</f>
        <v>2</v>
      </c>
      <c r="B18" s="177" t="s">
        <v>118</v>
      </c>
      <c r="C18" s="185" t="s">
        <v>158</v>
      </c>
      <c r="D18" s="185" t="s">
        <v>189</v>
      </c>
      <c r="E18" s="33" t="s">
        <v>215</v>
      </c>
      <c r="F18" s="90">
        <v>43466</v>
      </c>
      <c r="G18" s="124">
        <v>45473</v>
      </c>
      <c r="H18" s="91">
        <f ca="1">NOW()</f>
        <v>45411.634490046294</v>
      </c>
      <c r="I18" s="141" t="s">
        <v>334</v>
      </c>
      <c r="J18" s="142"/>
    </row>
    <row r="19" spans="1:10" ht="79.2" x14ac:dyDescent="0.3">
      <c r="A19">
        <f>+A18+1</f>
        <v>3</v>
      </c>
      <c r="B19" s="71" t="s">
        <v>296</v>
      </c>
      <c r="C19" s="184" t="s">
        <v>158</v>
      </c>
      <c r="D19" s="184" t="s">
        <v>189</v>
      </c>
      <c r="E19" s="49" t="s">
        <v>215</v>
      </c>
      <c r="F19" s="73">
        <v>43466</v>
      </c>
      <c r="G19" s="124">
        <v>45473</v>
      </c>
      <c r="H19" s="80">
        <f ca="1">NOW()</f>
        <v>45411.634490046294</v>
      </c>
      <c r="I19" s="142" t="s">
        <v>322</v>
      </c>
      <c r="J19" s="142"/>
    </row>
    <row r="20" spans="1:10" ht="79.2" x14ac:dyDescent="0.3">
      <c r="A20">
        <f>+A19+1</f>
        <v>4</v>
      </c>
      <c r="B20" s="71" t="s">
        <v>297</v>
      </c>
      <c r="C20" s="184" t="s">
        <v>158</v>
      </c>
      <c r="D20" s="184" t="s">
        <v>189</v>
      </c>
      <c r="E20" s="49" t="s">
        <v>215</v>
      </c>
      <c r="F20" s="73">
        <v>43466</v>
      </c>
      <c r="G20" s="124">
        <v>45473</v>
      </c>
      <c r="H20" s="74">
        <f ca="1">NOW()</f>
        <v>45411.634490046294</v>
      </c>
      <c r="I20" s="193" t="s">
        <v>309</v>
      </c>
      <c r="J20" s="142"/>
    </row>
    <row r="22" spans="1:10" x14ac:dyDescent="0.3">
      <c r="B22" s="46" t="s">
        <v>15</v>
      </c>
    </row>
    <row r="23" spans="1:10" x14ac:dyDescent="0.3">
      <c r="A23" s="16"/>
      <c r="B23" s="15" t="s">
        <v>16</v>
      </c>
    </row>
    <row r="24" spans="1:10" x14ac:dyDescent="0.3">
      <c r="A24" s="17"/>
      <c r="B24" s="15" t="s">
        <v>17</v>
      </c>
    </row>
    <row r="25" spans="1:10" x14ac:dyDescent="0.3">
      <c r="A25" s="20"/>
      <c r="B25" s="15" t="s">
        <v>19</v>
      </c>
    </row>
    <row r="26" spans="1:10" x14ac:dyDescent="0.3">
      <c r="A26" s="18"/>
      <c r="B26" s="15" t="s">
        <v>18</v>
      </c>
    </row>
    <row r="28" spans="1:10" ht="15.6" x14ac:dyDescent="0.3">
      <c r="B28" s="21"/>
      <c r="C28" s="21"/>
      <c r="D28" s="21"/>
      <c r="E28" s="21"/>
      <c r="F28" s="21"/>
      <c r="G28" s="21"/>
      <c r="H28" s="21"/>
    </row>
    <row r="29" spans="1:10" s="40" customFormat="1" ht="15.6" x14ac:dyDescent="0.3">
      <c r="B29" s="47" t="s">
        <v>21</v>
      </c>
      <c r="C29" s="21"/>
      <c r="E29" s="21"/>
      <c r="F29" s="21"/>
      <c r="G29" s="21"/>
      <c r="H29" s="21"/>
    </row>
    <row r="30" spans="1:10" ht="16.2" thickBot="1" x14ac:dyDescent="0.35">
      <c r="B30" s="41" t="s">
        <v>33</v>
      </c>
      <c r="C30" s="21"/>
      <c r="E30" s="22"/>
      <c r="F30" s="22"/>
      <c r="G30" s="21"/>
      <c r="H30" s="21"/>
    </row>
    <row r="33" spans="2:2" ht="15.6" x14ac:dyDescent="0.3">
      <c r="B33" s="21" t="s">
        <v>22</v>
      </c>
    </row>
    <row r="34" spans="2:2" ht="16.2" thickBot="1" x14ac:dyDescent="0.35">
      <c r="B34"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2:J31"/>
  <sheetViews>
    <sheetView topLeftCell="A14" zoomScale="85" zoomScaleNormal="85" workbookViewId="0">
      <selection activeCell="G17" sqref="G17:G18"/>
    </sheetView>
  </sheetViews>
  <sheetFormatPr baseColWidth="10" defaultColWidth="8.77734375" defaultRowHeight="14.4" x14ac:dyDescent="0.3"/>
  <cols>
    <col min="1" max="1" width="2" customWidth="1"/>
    <col min="2" max="2" width="108.21875" customWidth="1"/>
    <col min="3" max="3" width="19.77734375" customWidth="1"/>
    <col min="4" max="4" width="18.21875" customWidth="1"/>
    <col min="5" max="5" width="22.21875" customWidth="1"/>
    <col min="6" max="6" width="9.77734375" customWidth="1"/>
    <col min="7" max="7" width="8.77734375" customWidth="1"/>
    <col min="8" max="8" width="16.21875" customWidth="1"/>
    <col min="9" max="9" width="25.21875" customWidth="1"/>
    <col min="10" max="10" width="55.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33</v>
      </c>
      <c r="D4" s="209" t="s">
        <v>227</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42" t="s">
        <v>228</v>
      </c>
      <c r="C7" s="243"/>
      <c r="D7" s="243"/>
      <c r="E7" s="243"/>
      <c r="F7" s="243"/>
      <c r="G7" s="243"/>
      <c r="H7" s="243"/>
      <c r="I7" s="243"/>
      <c r="J7" s="243"/>
    </row>
    <row r="8" spans="1:10" x14ac:dyDescent="0.3">
      <c r="B8" s="242"/>
      <c r="C8" s="243"/>
      <c r="D8" s="243"/>
      <c r="E8" s="243"/>
      <c r="F8" s="243"/>
      <c r="G8" s="243"/>
      <c r="H8" s="243"/>
      <c r="I8" s="243"/>
      <c r="J8" s="243"/>
    </row>
    <row r="9" spans="1:10" x14ac:dyDescent="0.3">
      <c r="B9" s="242"/>
      <c r="C9" s="243"/>
      <c r="D9" s="243"/>
      <c r="E9" s="243"/>
      <c r="F9" s="243"/>
      <c r="G9" s="243"/>
      <c r="H9" s="243"/>
      <c r="I9" s="243"/>
      <c r="J9" s="243"/>
    </row>
    <row r="10" spans="1:10" x14ac:dyDescent="0.3">
      <c r="B10" s="213" t="s">
        <v>7</v>
      </c>
      <c r="C10" s="214"/>
      <c r="D10" s="214"/>
      <c r="E10" s="214"/>
      <c r="F10" s="214"/>
      <c r="G10" s="214"/>
      <c r="H10" s="214"/>
      <c r="I10" s="214"/>
      <c r="J10" s="214"/>
    </row>
    <row r="11" spans="1:10" ht="15" thickBot="1" x14ac:dyDescent="0.35">
      <c r="B11" s="213" t="s">
        <v>23</v>
      </c>
      <c r="C11" s="214"/>
      <c r="D11" s="214"/>
      <c r="E11" s="214"/>
      <c r="F11" s="214"/>
      <c r="G11" s="214"/>
      <c r="H11" s="214"/>
      <c r="I11" s="214"/>
      <c r="J11" s="214"/>
    </row>
    <row r="12" spans="1:10" ht="15" thickBot="1" x14ac:dyDescent="0.35">
      <c r="A12" t="s">
        <v>127</v>
      </c>
      <c r="B12" s="238" t="s">
        <v>127</v>
      </c>
      <c r="C12" s="239"/>
      <c r="D12" s="239"/>
      <c r="E12" s="239"/>
      <c r="F12" s="239"/>
      <c r="G12" s="239"/>
      <c r="H12" s="239"/>
    </row>
    <row r="13" spans="1:10" ht="15" thickBot="1" x14ac:dyDescent="0.35">
      <c r="A13" t="s">
        <v>127</v>
      </c>
      <c r="B13" s="238" t="s">
        <v>92</v>
      </c>
      <c r="C13" s="239"/>
      <c r="D13" s="239"/>
      <c r="E13" s="239"/>
      <c r="F13" s="239"/>
      <c r="G13" s="239"/>
      <c r="H13" s="23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35.549999999999997" customHeight="1" x14ac:dyDescent="0.3">
      <c r="A16" s="163"/>
      <c r="B16" s="162" t="s">
        <v>9</v>
      </c>
      <c r="C16" s="164" t="s">
        <v>12</v>
      </c>
      <c r="D16" s="164" t="s">
        <v>13</v>
      </c>
      <c r="E16" s="164" t="s">
        <v>14</v>
      </c>
      <c r="F16" s="165" t="s">
        <v>4</v>
      </c>
      <c r="G16" s="165" t="s">
        <v>5</v>
      </c>
      <c r="H16" s="165" t="s">
        <v>1</v>
      </c>
      <c r="I16" s="162" t="s">
        <v>307</v>
      </c>
      <c r="J16" s="162" t="s">
        <v>308</v>
      </c>
    </row>
    <row r="17" spans="1:10" ht="92.4" x14ac:dyDescent="0.3">
      <c r="A17" s="20">
        <v>1</v>
      </c>
      <c r="B17" s="71" t="s">
        <v>296</v>
      </c>
      <c r="C17" s="184" t="s">
        <v>158</v>
      </c>
      <c r="D17" s="184" t="s">
        <v>189</v>
      </c>
      <c r="E17" s="184" t="s">
        <v>194</v>
      </c>
      <c r="F17" s="73">
        <v>44287</v>
      </c>
      <c r="G17" s="90">
        <v>45473</v>
      </c>
      <c r="H17" s="80">
        <f ca="1">NOW()</f>
        <v>45411.634490046294</v>
      </c>
      <c r="I17" s="193" t="s">
        <v>309</v>
      </c>
      <c r="J17" s="142"/>
    </row>
    <row r="18" spans="1:10" ht="92.4" x14ac:dyDescent="0.3">
      <c r="A18" s="20">
        <f>+A17+1</f>
        <v>2</v>
      </c>
      <c r="B18" s="71" t="s">
        <v>298</v>
      </c>
      <c r="C18" s="184" t="s">
        <v>158</v>
      </c>
      <c r="D18" s="184" t="s">
        <v>189</v>
      </c>
      <c r="E18" s="184" t="s">
        <v>194</v>
      </c>
      <c r="F18" s="73">
        <v>44288</v>
      </c>
      <c r="G18" s="90">
        <v>45473</v>
      </c>
      <c r="H18" s="80">
        <f ca="1">NOW()</f>
        <v>45411.634490046294</v>
      </c>
      <c r="I18" s="193" t="s">
        <v>309</v>
      </c>
      <c r="J18" s="142"/>
    </row>
    <row r="20" spans="1:10" x14ac:dyDescent="0.3">
      <c r="B20" s="46" t="s">
        <v>15</v>
      </c>
    </row>
    <row r="21" spans="1:10" x14ac:dyDescent="0.3">
      <c r="A21" s="16"/>
      <c r="B21" s="15" t="s">
        <v>16</v>
      </c>
    </row>
    <row r="22" spans="1:10" x14ac:dyDescent="0.3">
      <c r="A22" s="17"/>
      <c r="B22" s="15" t="s">
        <v>17</v>
      </c>
    </row>
    <row r="23" spans="1:10" x14ac:dyDescent="0.3">
      <c r="A23" s="20"/>
      <c r="B23" s="15" t="s">
        <v>19</v>
      </c>
    </row>
    <row r="24" spans="1:10" x14ac:dyDescent="0.3">
      <c r="A24" s="18"/>
      <c r="B24" s="15" t="s">
        <v>18</v>
      </c>
    </row>
    <row r="26" spans="1:10" ht="15.6" x14ac:dyDescent="0.3">
      <c r="B26" s="47" t="s">
        <v>21</v>
      </c>
    </row>
    <row r="27" spans="1:10" ht="16.2" thickBot="1" x14ac:dyDescent="0.35">
      <c r="B27" s="41" t="s">
        <v>33</v>
      </c>
    </row>
    <row r="30" spans="1:10" ht="15.6" x14ac:dyDescent="0.3">
      <c r="B30" s="21" t="s">
        <v>22</v>
      </c>
    </row>
    <row r="31" spans="1:10" ht="16.2" thickBot="1" x14ac:dyDescent="0.35">
      <c r="B31" s="22" t="s">
        <v>34</v>
      </c>
    </row>
  </sheetData>
  <mergeCells count="12">
    <mergeCell ref="B12:H12"/>
    <mergeCell ref="B13:H13"/>
    <mergeCell ref="B14:H14"/>
    <mergeCell ref="F15:H15"/>
    <mergeCell ref="B7:J9"/>
    <mergeCell ref="B10:J10"/>
    <mergeCell ref="B11:J11"/>
    <mergeCell ref="B5:H5"/>
    <mergeCell ref="B2:J2"/>
    <mergeCell ref="B3:J3"/>
    <mergeCell ref="D4:J4"/>
    <mergeCell ref="B6:J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6">
    <tabColor theme="6"/>
  </sheetPr>
  <dimension ref="A2:J36"/>
  <sheetViews>
    <sheetView topLeftCell="D7" zoomScale="75" zoomScaleNormal="75" workbookViewId="0">
      <selection activeCell="G17" sqref="G17:G22"/>
    </sheetView>
  </sheetViews>
  <sheetFormatPr baseColWidth="10" defaultColWidth="9.21875" defaultRowHeight="14.4" x14ac:dyDescent="0.3"/>
  <cols>
    <col min="1" max="1" width="2.77734375" customWidth="1"/>
    <col min="2" max="2" width="128.21875" customWidth="1"/>
    <col min="3" max="3" width="31.21875" customWidth="1"/>
    <col min="4" max="4" width="21.44140625" customWidth="1"/>
    <col min="5" max="5" width="27.44140625" customWidth="1"/>
    <col min="6" max="6" width="8.5546875" customWidth="1"/>
    <col min="7" max="7" width="11.21875" customWidth="1"/>
    <col min="8" max="8" width="14.44140625" customWidth="1"/>
    <col min="9" max="9" width="23.44140625" customWidth="1"/>
    <col min="10" max="10" width="66.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35</v>
      </c>
      <c r="D4" s="209" t="s">
        <v>51</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52</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t="s">
        <v>127</v>
      </c>
      <c r="B12" s="218" t="s">
        <v>53</v>
      </c>
      <c r="C12" s="219"/>
      <c r="D12" s="219"/>
      <c r="E12" s="219"/>
      <c r="F12" s="219"/>
      <c r="G12" s="219"/>
      <c r="H12" s="219"/>
      <c r="I12" s="219"/>
      <c r="J12" s="219"/>
    </row>
    <row r="13" spans="1:10" ht="31.5" customHeight="1" thickBot="1" x14ac:dyDescent="0.35">
      <c r="A13" t="s">
        <v>127</v>
      </c>
      <c r="B13" s="218" t="s">
        <v>97</v>
      </c>
      <c r="C13" s="219"/>
      <c r="D13" s="219"/>
      <c r="E13" s="219"/>
      <c r="F13" s="219"/>
      <c r="G13" s="219"/>
      <c r="H13" s="219"/>
      <c r="I13" s="219"/>
      <c r="J13" s="21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1.6" x14ac:dyDescent="0.3">
      <c r="B16" s="92" t="s">
        <v>9</v>
      </c>
      <c r="C16" s="93" t="s">
        <v>12</v>
      </c>
      <c r="D16" s="93" t="s">
        <v>13</v>
      </c>
      <c r="E16" s="93" t="s">
        <v>14</v>
      </c>
      <c r="F16" s="9" t="s">
        <v>4</v>
      </c>
      <c r="G16" s="9" t="s">
        <v>5</v>
      </c>
      <c r="H16" s="9" t="s">
        <v>1</v>
      </c>
      <c r="I16" s="183" t="s">
        <v>307</v>
      </c>
      <c r="J16" s="183" t="s">
        <v>308</v>
      </c>
    </row>
    <row r="17" spans="1:10" ht="79.2" x14ac:dyDescent="0.3">
      <c r="A17">
        <v>1</v>
      </c>
      <c r="B17" s="71" t="s">
        <v>299</v>
      </c>
      <c r="C17" s="49" t="s">
        <v>202</v>
      </c>
      <c r="D17" s="49" t="s">
        <v>189</v>
      </c>
      <c r="E17" s="49" t="s">
        <v>225</v>
      </c>
      <c r="F17" s="73">
        <v>43466</v>
      </c>
      <c r="G17" s="124">
        <v>45473</v>
      </c>
      <c r="H17" s="80">
        <f t="shared" ref="H17:H22" ca="1" si="0">NOW()</f>
        <v>45411.634490046294</v>
      </c>
      <c r="I17" s="200" t="s">
        <v>327</v>
      </c>
      <c r="J17" s="142"/>
    </row>
    <row r="18" spans="1:10" ht="52.8" x14ac:dyDescent="0.3">
      <c r="A18">
        <f>+A17+1</f>
        <v>2</v>
      </c>
      <c r="B18" s="71" t="s">
        <v>300</v>
      </c>
      <c r="C18" s="49" t="s">
        <v>224</v>
      </c>
      <c r="D18" s="49" t="s">
        <v>189</v>
      </c>
      <c r="E18" s="49" t="s">
        <v>225</v>
      </c>
      <c r="F18" s="73">
        <v>43466</v>
      </c>
      <c r="G18" s="124">
        <v>45473</v>
      </c>
      <c r="H18" s="80">
        <f t="shared" ca="1" si="0"/>
        <v>45411.634490046294</v>
      </c>
      <c r="I18" s="201" t="s">
        <v>327</v>
      </c>
      <c r="J18" s="142"/>
    </row>
    <row r="19" spans="1:10" ht="52.8" x14ac:dyDescent="0.3">
      <c r="A19">
        <f>+A18+1</f>
        <v>3</v>
      </c>
      <c r="B19" s="71" t="s">
        <v>301</v>
      </c>
      <c r="C19" s="49" t="s">
        <v>153</v>
      </c>
      <c r="D19" s="49" t="s">
        <v>189</v>
      </c>
      <c r="E19" s="49" t="s">
        <v>226</v>
      </c>
      <c r="F19" s="73">
        <v>43466</v>
      </c>
      <c r="G19" s="124">
        <v>45473</v>
      </c>
      <c r="H19" s="80">
        <f t="shared" ca="1" si="0"/>
        <v>45411.634490046294</v>
      </c>
      <c r="I19" s="201" t="s">
        <v>327</v>
      </c>
      <c r="J19" s="142"/>
    </row>
    <row r="20" spans="1:10" ht="52.8" x14ac:dyDescent="0.3">
      <c r="A20">
        <f>+A19+1</f>
        <v>4</v>
      </c>
      <c r="B20" s="177" t="s">
        <v>100</v>
      </c>
      <c r="C20" s="33" t="s">
        <v>35</v>
      </c>
      <c r="D20" s="33" t="s">
        <v>189</v>
      </c>
      <c r="E20" s="33" t="s">
        <v>226</v>
      </c>
      <c r="F20" s="90">
        <v>43466</v>
      </c>
      <c r="G20" s="124">
        <v>45473</v>
      </c>
      <c r="H20" s="91">
        <f t="shared" ca="1" si="0"/>
        <v>45411.634490046294</v>
      </c>
      <c r="I20" s="201" t="s">
        <v>327</v>
      </c>
      <c r="J20" s="142"/>
    </row>
    <row r="21" spans="1:10" ht="52.8" x14ac:dyDescent="0.3">
      <c r="A21">
        <f>+A20+1</f>
        <v>5</v>
      </c>
      <c r="B21" s="177" t="s">
        <v>101</v>
      </c>
      <c r="C21" s="33" t="s">
        <v>35</v>
      </c>
      <c r="D21" s="33" t="s">
        <v>189</v>
      </c>
      <c r="E21" s="33" t="s">
        <v>226</v>
      </c>
      <c r="F21" s="90">
        <v>43466</v>
      </c>
      <c r="G21" s="124">
        <v>45473</v>
      </c>
      <c r="H21" s="91">
        <f t="shared" ca="1" si="0"/>
        <v>45411.634490046294</v>
      </c>
      <c r="I21" s="201" t="s">
        <v>327</v>
      </c>
      <c r="J21" s="142"/>
    </row>
    <row r="22" spans="1:10" ht="79.2" x14ac:dyDescent="0.3">
      <c r="A22">
        <f>+A21+1</f>
        <v>6</v>
      </c>
      <c r="B22" s="177" t="s">
        <v>102</v>
      </c>
      <c r="C22" s="33" t="s">
        <v>202</v>
      </c>
      <c r="D22" s="33" t="s">
        <v>189</v>
      </c>
      <c r="E22" s="33" t="s">
        <v>226</v>
      </c>
      <c r="F22" s="90">
        <v>43466</v>
      </c>
      <c r="G22" s="124">
        <v>45473</v>
      </c>
      <c r="H22" s="91">
        <f t="shared" ca="1" si="0"/>
        <v>45411.634490046294</v>
      </c>
      <c r="I22" s="201" t="s">
        <v>327</v>
      </c>
      <c r="J22" s="142"/>
    </row>
    <row r="23" spans="1:10" s="75" customFormat="1" x14ac:dyDescent="0.3">
      <c r="B23" s="95"/>
      <c r="C23" s="70"/>
      <c r="D23" s="70"/>
      <c r="E23" s="70"/>
      <c r="F23" s="96"/>
      <c r="G23" s="96"/>
      <c r="H23" s="97"/>
      <c r="I23" s="76"/>
      <c r="J23" s="77"/>
    </row>
    <row r="24" spans="1:10" x14ac:dyDescent="0.3">
      <c r="B24" s="46" t="s">
        <v>15</v>
      </c>
    </row>
    <row r="25" spans="1:10" x14ac:dyDescent="0.3">
      <c r="A25" s="16"/>
      <c r="B25" s="15" t="s">
        <v>16</v>
      </c>
    </row>
    <row r="26" spans="1:10" x14ac:dyDescent="0.3">
      <c r="A26" s="17"/>
      <c r="B26" s="15" t="s">
        <v>17</v>
      </c>
    </row>
    <row r="27" spans="1:10" x14ac:dyDescent="0.3">
      <c r="A27" s="20"/>
      <c r="B27" s="15" t="s">
        <v>19</v>
      </c>
    </row>
    <row r="28" spans="1:10" x14ac:dyDescent="0.3">
      <c r="A28" s="18"/>
      <c r="B28" s="15" t="s">
        <v>18</v>
      </c>
    </row>
    <row r="30" spans="1:10" ht="15.6" x14ac:dyDescent="0.3">
      <c r="B30" s="21"/>
      <c r="C30" s="21"/>
      <c r="D30" s="21"/>
      <c r="E30" s="21"/>
      <c r="F30" s="21"/>
      <c r="G30" s="21"/>
      <c r="H30" s="21"/>
    </row>
    <row r="31" spans="1:10" s="40" customFormat="1" ht="15.6" x14ac:dyDescent="0.3">
      <c r="B31" s="47" t="s">
        <v>21</v>
      </c>
      <c r="C31" s="21"/>
      <c r="E31" s="21"/>
      <c r="F31" s="21"/>
      <c r="G31" s="21"/>
      <c r="H31" s="21"/>
    </row>
    <row r="32" spans="1:10" ht="16.2" thickBot="1" x14ac:dyDescent="0.35">
      <c r="B32" s="41" t="s">
        <v>33</v>
      </c>
      <c r="C32" s="21"/>
      <c r="E32" s="22"/>
      <c r="F32" s="22"/>
      <c r="G32" s="21"/>
      <c r="H32" s="21"/>
    </row>
    <row r="35" spans="2:2" ht="15.6" x14ac:dyDescent="0.3">
      <c r="B35" s="21" t="s">
        <v>22</v>
      </c>
    </row>
    <row r="36" spans="2:2" ht="16.2" thickBot="1" x14ac:dyDescent="0.35">
      <c r="B36" s="22" t="s">
        <v>34</v>
      </c>
    </row>
  </sheetData>
  <mergeCells count="12">
    <mergeCell ref="F15:H15"/>
    <mergeCell ref="B5:H5"/>
    <mergeCell ref="B14:H14"/>
    <mergeCell ref="B2:J2"/>
    <mergeCell ref="B3:J3"/>
    <mergeCell ref="D4:J4"/>
    <mergeCell ref="B13:J13"/>
    <mergeCell ref="B6:J6"/>
    <mergeCell ref="B7:J9"/>
    <mergeCell ref="B10:J10"/>
    <mergeCell ref="B11:J11"/>
    <mergeCell ref="B12:J12"/>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1">
    <tabColor theme="6"/>
  </sheetPr>
  <dimension ref="A2:J34"/>
  <sheetViews>
    <sheetView topLeftCell="A16" zoomScale="75" zoomScaleNormal="75" workbookViewId="0">
      <selection activeCell="B17" sqref="B17:B19"/>
    </sheetView>
  </sheetViews>
  <sheetFormatPr baseColWidth="10" defaultColWidth="9.21875" defaultRowHeight="14.4" x14ac:dyDescent="0.3"/>
  <cols>
    <col min="1" max="1" width="2.77734375" customWidth="1"/>
    <col min="2" max="2" width="123.77734375" customWidth="1"/>
    <col min="3" max="3" width="31.21875" customWidth="1"/>
    <col min="4" max="4" width="21.44140625" customWidth="1"/>
    <col min="5" max="5" width="27.44140625" customWidth="1"/>
    <col min="6" max="6" width="8.5546875" customWidth="1"/>
    <col min="7" max="7" width="11.21875" customWidth="1"/>
    <col min="8" max="8" width="16.5546875" customWidth="1"/>
    <col min="9" max="9" width="26.21875" customWidth="1"/>
    <col min="10" max="10" width="60.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39</v>
      </c>
      <c r="D4" s="209" t="s">
        <v>74</v>
      </c>
      <c r="E4" s="210"/>
      <c r="F4" s="210"/>
      <c r="G4" s="210"/>
      <c r="H4" s="210"/>
      <c r="I4" s="210"/>
      <c r="J4" s="210"/>
    </row>
    <row r="5" spans="1:10" x14ac:dyDescent="0.3">
      <c r="B5" s="211"/>
      <c r="C5" s="212"/>
      <c r="D5" s="212"/>
      <c r="E5" s="212"/>
      <c r="F5" s="212"/>
      <c r="G5" s="212"/>
      <c r="H5" s="212"/>
    </row>
    <row r="6" spans="1:10" ht="21.6" customHeight="1" x14ac:dyDescent="0.3">
      <c r="B6" s="213" t="s">
        <v>6</v>
      </c>
      <c r="C6" s="214"/>
      <c r="D6" s="214"/>
      <c r="E6" s="214"/>
      <c r="F6" s="214"/>
      <c r="G6" s="214"/>
      <c r="H6" s="214"/>
      <c r="I6" s="214"/>
      <c r="J6" s="214"/>
    </row>
    <row r="7" spans="1:10" x14ac:dyDescent="0.3">
      <c r="B7" s="216" t="s">
        <v>75</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t="s">
        <v>127</v>
      </c>
      <c r="B12" s="218" t="s">
        <v>76</v>
      </c>
      <c r="C12" s="219"/>
      <c r="D12" s="219"/>
      <c r="E12" s="219"/>
      <c r="F12" s="219"/>
      <c r="G12" s="219"/>
      <c r="H12" s="219"/>
      <c r="I12" s="219"/>
      <c r="J12" s="219"/>
    </row>
    <row r="13" spans="1:10" ht="30.75" customHeight="1" thickBot="1" x14ac:dyDescent="0.35">
      <c r="A13" t="s">
        <v>127</v>
      </c>
      <c r="B13" s="218" t="s">
        <v>94</v>
      </c>
      <c r="C13" s="219"/>
      <c r="D13" s="219"/>
      <c r="E13" s="219"/>
      <c r="F13" s="219"/>
      <c r="G13" s="219"/>
      <c r="H13" s="219"/>
      <c r="I13" s="219"/>
      <c r="J13" s="219"/>
    </row>
    <row r="14" spans="1:10" ht="15" thickBot="1" x14ac:dyDescent="0.35">
      <c r="A14" t="s">
        <v>127</v>
      </c>
      <c r="B14" s="238"/>
      <c r="C14" s="239"/>
      <c r="D14" s="239"/>
      <c r="E14" s="239"/>
      <c r="F14" s="239"/>
      <c r="G14" s="239"/>
      <c r="H14" s="239"/>
    </row>
    <row r="15" spans="1:10" x14ac:dyDescent="0.3">
      <c r="B15" s="4"/>
      <c r="C15" s="5"/>
      <c r="D15" s="5"/>
      <c r="E15" s="5"/>
      <c r="F15" s="215" t="s">
        <v>8</v>
      </c>
      <c r="G15" s="215"/>
      <c r="H15" s="215"/>
    </row>
    <row r="16" spans="1:10" ht="21.6" x14ac:dyDescent="0.3">
      <c r="B16" s="42" t="s">
        <v>9</v>
      </c>
      <c r="C16" s="14" t="s">
        <v>12</v>
      </c>
      <c r="D16" s="14" t="s">
        <v>13</v>
      </c>
      <c r="E16" s="14" t="s">
        <v>14</v>
      </c>
      <c r="F16" s="2" t="s">
        <v>4</v>
      </c>
      <c r="G16" s="2" t="s">
        <v>5</v>
      </c>
      <c r="H16" s="2" t="s">
        <v>1</v>
      </c>
      <c r="I16" s="162" t="s">
        <v>307</v>
      </c>
      <c r="J16" s="162" t="s">
        <v>308</v>
      </c>
    </row>
    <row r="17" spans="1:10" ht="82.2" customHeight="1" x14ac:dyDescent="0.3">
      <c r="A17">
        <v>1</v>
      </c>
      <c r="B17" s="71" t="s">
        <v>302</v>
      </c>
      <c r="C17" s="49" t="s">
        <v>202</v>
      </c>
      <c r="D17" s="49" t="s">
        <v>189</v>
      </c>
      <c r="E17" s="49" t="s">
        <v>222</v>
      </c>
      <c r="F17" s="73">
        <v>43466</v>
      </c>
      <c r="G17" s="90">
        <v>45473</v>
      </c>
      <c r="H17" s="80">
        <f ca="1">NOW()</f>
        <v>45411.634490046294</v>
      </c>
      <c r="I17" s="142" t="s">
        <v>336</v>
      </c>
      <c r="J17" s="142"/>
    </row>
    <row r="18" spans="1:10" ht="82.5" customHeight="1" x14ac:dyDescent="0.3">
      <c r="A18">
        <f>+A17+1</f>
        <v>2</v>
      </c>
      <c r="B18" s="156" t="s">
        <v>304</v>
      </c>
      <c r="C18" s="114" t="s">
        <v>202</v>
      </c>
      <c r="D18" s="114" t="s">
        <v>189</v>
      </c>
      <c r="E18" s="114" t="s">
        <v>234</v>
      </c>
      <c r="F18" s="115">
        <v>43466</v>
      </c>
      <c r="G18" s="90">
        <v>45473</v>
      </c>
      <c r="H18" s="116">
        <f ca="1">NOW()</f>
        <v>45411.634490046294</v>
      </c>
      <c r="I18" s="193" t="s">
        <v>309</v>
      </c>
      <c r="J18" s="142"/>
    </row>
    <row r="19" spans="1:10" ht="39.6" x14ac:dyDescent="0.3">
      <c r="A19">
        <f>+A18+1</f>
        <v>3</v>
      </c>
      <c r="B19" s="59" t="s">
        <v>303</v>
      </c>
      <c r="C19" s="49" t="s">
        <v>35</v>
      </c>
      <c r="D19" s="49" t="s">
        <v>109</v>
      </c>
      <c r="E19" s="49" t="s">
        <v>223</v>
      </c>
      <c r="F19" s="73">
        <v>43466</v>
      </c>
      <c r="G19" s="90">
        <v>45473</v>
      </c>
      <c r="H19" s="80">
        <f ca="1">NOW()</f>
        <v>45411.634490046294</v>
      </c>
      <c r="I19" s="142" t="s">
        <v>335</v>
      </c>
      <c r="J19" s="142"/>
    </row>
    <row r="20" spans="1:10" hidden="1" x14ac:dyDescent="0.3">
      <c r="A20">
        <f>+A19+1</f>
        <v>4</v>
      </c>
      <c r="B20" s="101" t="s">
        <v>104</v>
      </c>
      <c r="C20" s="66" t="s">
        <v>35</v>
      </c>
      <c r="D20" s="66" t="s">
        <v>109</v>
      </c>
      <c r="E20" s="66" t="s">
        <v>216</v>
      </c>
      <c r="F20" s="83">
        <v>43466</v>
      </c>
      <c r="G20" s="83">
        <v>44561</v>
      </c>
      <c r="H20" s="84">
        <f ca="1">NOW()</f>
        <v>45411.634490046294</v>
      </c>
      <c r="I20" s="141"/>
      <c r="J20" s="142"/>
    </row>
    <row r="21" spans="1:10" x14ac:dyDescent="0.3">
      <c r="A21" t="s">
        <v>127</v>
      </c>
      <c r="B21" s="49"/>
      <c r="C21" s="187"/>
      <c r="D21" s="187"/>
      <c r="E21" s="187"/>
      <c r="F21" s="50"/>
      <c r="G21" s="50"/>
      <c r="H21" s="188" t="s">
        <v>127</v>
      </c>
      <c r="I21" s="141"/>
      <c r="J21" s="142"/>
    </row>
    <row r="22" spans="1:10" x14ac:dyDescent="0.3">
      <c r="C22" s="81"/>
      <c r="D22" s="81"/>
      <c r="E22" s="81"/>
      <c r="F22" s="82"/>
      <c r="G22" s="82"/>
      <c r="H22" s="62"/>
      <c r="I22" s="43"/>
      <c r="J22" s="44"/>
    </row>
    <row r="23" spans="1:10" x14ac:dyDescent="0.3">
      <c r="B23" s="46" t="s">
        <v>15</v>
      </c>
    </row>
    <row r="24" spans="1:10" x14ac:dyDescent="0.3">
      <c r="A24" s="16"/>
      <c r="B24" s="15" t="s">
        <v>16</v>
      </c>
      <c r="C24" t="s">
        <v>127</v>
      </c>
    </row>
    <row r="25" spans="1:10" x14ac:dyDescent="0.3">
      <c r="A25" s="17"/>
      <c r="B25" s="15" t="s">
        <v>17</v>
      </c>
    </row>
    <row r="26" spans="1:10" x14ac:dyDescent="0.3">
      <c r="A26" s="20"/>
      <c r="B26" s="15" t="s">
        <v>19</v>
      </c>
    </row>
    <row r="27" spans="1:10" x14ac:dyDescent="0.3">
      <c r="A27" s="18"/>
      <c r="B27" s="15" t="s">
        <v>18</v>
      </c>
    </row>
    <row r="29" spans="1:10" s="40" customFormat="1" ht="15.6" x14ac:dyDescent="0.3">
      <c r="B29" s="47" t="s">
        <v>21</v>
      </c>
      <c r="C29" s="21"/>
      <c r="D29" s="21" t="s">
        <v>22</v>
      </c>
      <c r="E29" s="21"/>
      <c r="F29" s="21"/>
      <c r="G29" s="21"/>
      <c r="H29" s="21"/>
    </row>
    <row r="30" spans="1:10" ht="16.2" thickBot="1" x14ac:dyDescent="0.35">
      <c r="B30" s="41" t="s">
        <v>33</v>
      </c>
      <c r="C30" s="21"/>
      <c r="D30" s="22" t="s">
        <v>34</v>
      </c>
      <c r="E30" s="22"/>
      <c r="F30" s="22"/>
      <c r="G30" s="21"/>
      <c r="H30" s="21"/>
    </row>
    <row r="33" spans="2:2" ht="15.6" x14ac:dyDescent="0.3">
      <c r="B33" s="21" t="s">
        <v>22</v>
      </c>
    </row>
    <row r="34" spans="2:2" ht="16.2" thickBot="1" x14ac:dyDescent="0.35">
      <c r="B34"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conditionalFormatting sqref="B17:B20">
    <cfRule type="containsText" dxfId="0" priority="1" operator="containsText" text="*****ANOTE AQUÍ LA ACCIÓN PARA LA BRECHA*****">
      <formula>NOT(ISERROR(SEARCH("*****ANOTE AQUÍ LA ACCIÓN PARA LA BRECHA*****",B17)))</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election activeCell="K12" sqref="K12"/>
    </sheetView>
  </sheetViews>
  <sheetFormatPr baseColWidth="10" defaultColWidth="10.77734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6"/>
    <outlinePr summaryBelow="0"/>
  </sheetPr>
  <dimension ref="A2:K37"/>
  <sheetViews>
    <sheetView tabSelected="1" topLeftCell="B1" zoomScale="77" zoomScaleNormal="77" workbookViewId="0">
      <selection activeCell="C23" sqref="C23"/>
    </sheetView>
  </sheetViews>
  <sheetFormatPr baseColWidth="10" defaultColWidth="9.21875" defaultRowHeight="14.4" x14ac:dyDescent="0.3"/>
  <cols>
    <col min="1" max="1" width="2.77734375" customWidth="1"/>
    <col min="2" max="2" width="93.44140625" customWidth="1"/>
    <col min="3" max="3" width="24.77734375" customWidth="1"/>
    <col min="4" max="4" width="21.44140625" customWidth="1"/>
    <col min="5" max="5" width="27.44140625" customWidth="1"/>
    <col min="6" max="6" width="8.5546875" customWidth="1"/>
    <col min="7" max="7" width="11.21875" customWidth="1"/>
    <col min="8" max="8" width="16.5546875" customWidth="1"/>
    <col min="9" max="9" width="53.5546875" customWidth="1"/>
    <col min="10" max="10" width="75" customWidth="1"/>
    <col min="11" max="11" width="10.5546875" bestFit="1" customWidth="1"/>
  </cols>
  <sheetData>
    <row r="2" spans="1:10" ht="18" x14ac:dyDescent="0.35">
      <c r="B2" s="205" t="s">
        <v>310</v>
      </c>
      <c r="C2" s="206"/>
      <c r="D2" s="206"/>
      <c r="E2" s="206"/>
      <c r="F2" s="206"/>
      <c r="G2" s="206"/>
      <c r="H2" s="206"/>
      <c r="I2" s="206"/>
      <c r="J2" s="206"/>
    </row>
    <row r="3" spans="1:10" ht="15" thickBot="1" x14ac:dyDescent="0.35">
      <c r="B3" s="207" t="s">
        <v>345</v>
      </c>
      <c r="C3" s="208"/>
      <c r="D3" s="208"/>
      <c r="E3" s="208"/>
      <c r="F3" s="208"/>
      <c r="G3" s="208"/>
      <c r="H3" s="208"/>
      <c r="I3" s="208"/>
      <c r="J3" s="208"/>
    </row>
    <row r="4" spans="1:10" s="12" customFormat="1" ht="18.600000000000001" customHeight="1" thickBot="1" x14ac:dyDescent="0.4">
      <c r="B4" s="13" t="s">
        <v>29</v>
      </c>
      <c r="C4" s="32">
        <v>1</v>
      </c>
      <c r="D4" s="209" t="s">
        <v>31</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32</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v>1</v>
      </c>
      <c r="B12" s="218" t="s">
        <v>37</v>
      </c>
      <c r="C12" s="219"/>
      <c r="D12" s="219"/>
      <c r="E12" s="219"/>
      <c r="F12" s="219"/>
      <c r="G12" s="219"/>
      <c r="H12" s="219"/>
      <c r="I12" s="219"/>
      <c r="J12" s="219"/>
    </row>
    <row r="13" spans="1:10" ht="47.25" customHeight="1" x14ac:dyDescent="0.3">
      <c r="A13">
        <f>+A12+1</f>
        <v>2</v>
      </c>
      <c r="B13" s="218" t="s">
        <v>98</v>
      </c>
      <c r="C13" s="219"/>
      <c r="D13" s="219"/>
      <c r="E13" s="219"/>
      <c r="F13" s="219"/>
      <c r="G13" s="219"/>
      <c r="H13" s="219"/>
      <c r="I13" s="219"/>
      <c r="J13" s="219"/>
    </row>
    <row r="14" spans="1:10" x14ac:dyDescent="0.3">
      <c r="B14" s="4"/>
      <c r="C14" s="5"/>
      <c r="D14" s="5"/>
      <c r="E14" s="5"/>
      <c r="F14" s="215" t="s">
        <v>8</v>
      </c>
      <c r="G14" s="215"/>
      <c r="H14" s="215"/>
    </row>
    <row r="15" spans="1:10" ht="21.6" x14ac:dyDescent="0.3">
      <c r="B15" s="137" t="s">
        <v>9</v>
      </c>
      <c r="C15" s="93" t="s">
        <v>12</v>
      </c>
      <c r="D15" s="93" t="s">
        <v>13</v>
      </c>
      <c r="E15" s="93" t="s">
        <v>14</v>
      </c>
      <c r="F15" s="9" t="s">
        <v>4</v>
      </c>
      <c r="G15" s="9" t="s">
        <v>5</v>
      </c>
      <c r="H15" s="9" t="s">
        <v>1</v>
      </c>
      <c r="I15" s="92" t="s">
        <v>307</v>
      </c>
      <c r="J15" s="92" t="s">
        <v>308</v>
      </c>
    </row>
    <row r="16" spans="1:10" ht="96" hidden="1" customHeight="1" x14ac:dyDescent="0.3">
      <c r="A16" s="20">
        <v>1</v>
      </c>
      <c r="B16" s="98" t="s">
        <v>154</v>
      </c>
      <c r="C16" s="66" t="s">
        <v>171</v>
      </c>
      <c r="D16" s="66" t="s">
        <v>166</v>
      </c>
      <c r="E16" s="66" t="s">
        <v>157</v>
      </c>
      <c r="F16" s="83">
        <v>43466</v>
      </c>
      <c r="G16" s="99">
        <v>44561</v>
      </c>
      <c r="H16" s="84">
        <f ca="1">NOW()</f>
        <v>45411.634490046294</v>
      </c>
      <c r="I16" s="138"/>
      <c r="J16" s="139"/>
    </row>
    <row r="17" spans="1:11" ht="67.95" hidden="1" customHeight="1" x14ac:dyDescent="0.3">
      <c r="A17" s="20">
        <v>2</v>
      </c>
      <c r="B17" s="98" t="s">
        <v>155</v>
      </c>
      <c r="C17" s="66" t="s">
        <v>158</v>
      </c>
      <c r="D17" s="66" t="s">
        <v>166</v>
      </c>
      <c r="E17" s="66" t="s">
        <v>157</v>
      </c>
      <c r="F17" s="83">
        <v>43466</v>
      </c>
      <c r="G17" s="99">
        <v>44561</v>
      </c>
      <c r="H17" s="100">
        <f t="shared" ref="H17:H23" ca="1" si="0">NOW()</f>
        <v>45411.634490046294</v>
      </c>
      <c r="I17" s="138"/>
      <c r="J17" s="139"/>
    </row>
    <row r="18" spans="1:11" ht="64.5" hidden="1" customHeight="1" x14ac:dyDescent="0.3">
      <c r="A18" s="20">
        <v>3</v>
      </c>
      <c r="B18" s="98" t="s">
        <v>156</v>
      </c>
      <c r="C18" s="66" t="s">
        <v>158</v>
      </c>
      <c r="D18" s="66" t="s">
        <v>167</v>
      </c>
      <c r="E18" s="66" t="s">
        <v>162</v>
      </c>
      <c r="F18" s="83">
        <v>43466</v>
      </c>
      <c r="G18" s="117">
        <v>44561</v>
      </c>
      <c r="H18" s="100">
        <f t="shared" ca="1" si="0"/>
        <v>45411.634490046294</v>
      </c>
      <c r="I18" s="138"/>
      <c r="J18" s="139"/>
    </row>
    <row r="19" spans="1:11" ht="152.25" customHeight="1" x14ac:dyDescent="0.3">
      <c r="A19" s="20">
        <v>4</v>
      </c>
      <c r="B19" s="49" t="s">
        <v>241</v>
      </c>
      <c r="C19" s="49" t="s">
        <v>158</v>
      </c>
      <c r="D19" s="49" t="s">
        <v>168</v>
      </c>
      <c r="E19" s="49" t="s">
        <v>157</v>
      </c>
      <c r="F19" s="73">
        <v>43466</v>
      </c>
      <c r="G19" s="124">
        <v>45657</v>
      </c>
      <c r="H19" s="72">
        <f t="shared" ca="1" si="0"/>
        <v>45411.634490046294</v>
      </c>
      <c r="I19" s="149" t="s">
        <v>344</v>
      </c>
      <c r="J19" s="139"/>
    </row>
    <row r="20" spans="1:11" ht="80.400000000000006" customHeight="1" x14ac:dyDescent="0.3">
      <c r="A20" s="20">
        <v>5</v>
      </c>
      <c r="B20" s="71" t="s">
        <v>242</v>
      </c>
      <c r="C20" s="51" t="s">
        <v>159</v>
      </c>
      <c r="D20" s="49" t="s">
        <v>169</v>
      </c>
      <c r="E20" s="49" t="s">
        <v>172</v>
      </c>
      <c r="F20" s="73">
        <v>43466</v>
      </c>
      <c r="G20" s="124">
        <v>45657</v>
      </c>
      <c r="H20" s="72">
        <f t="shared" ca="1" si="0"/>
        <v>45411.634490046294</v>
      </c>
      <c r="I20" s="149" t="s">
        <v>127</v>
      </c>
      <c r="J20" s="139"/>
      <c r="K20" s="176">
        <v>45473</v>
      </c>
    </row>
    <row r="21" spans="1:11" ht="86.4" customHeight="1" x14ac:dyDescent="0.3">
      <c r="A21" s="20">
        <v>6</v>
      </c>
      <c r="B21" s="71" t="s">
        <v>305</v>
      </c>
      <c r="C21" s="49" t="s">
        <v>158</v>
      </c>
      <c r="D21" s="49" t="s">
        <v>170</v>
      </c>
      <c r="E21" s="49" t="s">
        <v>157</v>
      </c>
      <c r="F21" s="73">
        <v>43466</v>
      </c>
      <c r="G21" s="124">
        <v>45657</v>
      </c>
      <c r="H21" s="118">
        <f t="shared" ca="1" si="0"/>
        <v>45411.634490046294</v>
      </c>
      <c r="I21" s="149" t="s">
        <v>344</v>
      </c>
      <c r="J21" s="139"/>
    </row>
    <row r="22" spans="1:11" ht="79.2" x14ac:dyDescent="0.3">
      <c r="A22" s="20">
        <v>7</v>
      </c>
      <c r="B22" s="71" t="s">
        <v>306</v>
      </c>
      <c r="C22" s="49" t="s">
        <v>158</v>
      </c>
      <c r="D22" s="49" t="s">
        <v>170</v>
      </c>
      <c r="E22" s="49" t="s">
        <v>157</v>
      </c>
      <c r="F22" s="73">
        <v>43466</v>
      </c>
      <c r="G22" s="124">
        <v>45657</v>
      </c>
      <c r="H22" s="118">
        <f t="shared" ca="1" si="0"/>
        <v>45411.634490046294</v>
      </c>
      <c r="I22" s="202" t="s">
        <v>127</v>
      </c>
      <c r="J22" s="139"/>
    </row>
    <row r="23" spans="1:11" ht="166.5" customHeight="1" x14ac:dyDescent="0.3">
      <c r="A23" s="20">
        <v>8</v>
      </c>
      <c r="B23" s="71" t="s">
        <v>337</v>
      </c>
      <c r="C23" s="49" t="s">
        <v>158</v>
      </c>
      <c r="D23" s="49" t="s">
        <v>170</v>
      </c>
      <c r="E23" s="49" t="s">
        <v>163</v>
      </c>
      <c r="F23" s="73">
        <v>43466</v>
      </c>
      <c r="G23" s="124">
        <v>45657</v>
      </c>
      <c r="H23" s="118">
        <f t="shared" ca="1" si="0"/>
        <v>45411.634490046294</v>
      </c>
      <c r="I23" s="149" t="s">
        <v>127</v>
      </c>
      <c r="J23" s="139"/>
    </row>
    <row r="25" spans="1:11" x14ac:dyDescent="0.3">
      <c r="B25" s="19" t="s">
        <v>15</v>
      </c>
    </row>
    <row r="26" spans="1:11" x14ac:dyDescent="0.3">
      <c r="A26" s="16"/>
      <c r="B26" s="15" t="s">
        <v>16</v>
      </c>
    </row>
    <row r="27" spans="1:11" x14ac:dyDescent="0.3">
      <c r="A27" s="17"/>
      <c r="B27" s="15" t="s">
        <v>152</v>
      </c>
    </row>
    <row r="28" spans="1:11" x14ac:dyDescent="0.3">
      <c r="A28" s="20"/>
      <c r="B28" s="15" t="s">
        <v>19</v>
      </c>
    </row>
    <row r="29" spans="1:11" x14ac:dyDescent="0.3">
      <c r="A29" s="18"/>
      <c r="B29" s="15" t="s">
        <v>18</v>
      </c>
    </row>
    <row r="31" spans="1:11" s="40" customFormat="1" ht="15.6" x14ac:dyDescent="0.3">
      <c r="B31" s="47" t="s">
        <v>21</v>
      </c>
      <c r="C31" s="21"/>
      <c r="D31" s="21" t="s">
        <v>22</v>
      </c>
      <c r="E31" s="21"/>
      <c r="F31" s="21"/>
      <c r="G31" s="21"/>
      <c r="H31" s="21"/>
    </row>
    <row r="32" spans="1:11" ht="16.2" thickBot="1" x14ac:dyDescent="0.35">
      <c r="B32" s="41" t="s">
        <v>33</v>
      </c>
      <c r="C32" s="21"/>
      <c r="D32" s="22" t="s">
        <v>34</v>
      </c>
      <c r="E32" s="22"/>
      <c r="F32" s="22"/>
      <c r="G32" s="21"/>
      <c r="H32" s="21"/>
    </row>
    <row r="36" spans="2:2" ht="15.6" x14ac:dyDescent="0.3">
      <c r="B36" s="21" t="s">
        <v>22</v>
      </c>
    </row>
    <row r="37" spans="2:2" ht="16.2" thickBot="1" x14ac:dyDescent="0.35">
      <c r="B37" s="22" t="s">
        <v>34</v>
      </c>
    </row>
  </sheetData>
  <mergeCells count="11">
    <mergeCell ref="F14:H14"/>
    <mergeCell ref="B5:H5"/>
    <mergeCell ref="B2:J2"/>
    <mergeCell ref="B3:J3"/>
    <mergeCell ref="D4:J4"/>
    <mergeCell ref="B13:J13"/>
    <mergeCell ref="B6:J6"/>
    <mergeCell ref="B7:J9"/>
    <mergeCell ref="B10:J10"/>
    <mergeCell ref="B11:J11"/>
    <mergeCell ref="B12:J12"/>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6"/>
  </sheetPr>
  <dimension ref="A1:M30"/>
  <sheetViews>
    <sheetView topLeftCell="A18" zoomScale="75" zoomScaleNormal="75" workbookViewId="0">
      <selection activeCell="E35" sqref="E35"/>
    </sheetView>
  </sheetViews>
  <sheetFormatPr baseColWidth="10" defaultColWidth="9.21875" defaultRowHeight="14.4" x14ac:dyDescent="0.3"/>
  <cols>
    <col min="1" max="1" width="2.77734375" customWidth="1"/>
    <col min="2" max="2" width="62.77734375" customWidth="1"/>
    <col min="3" max="3" width="31.21875" customWidth="1"/>
    <col min="4" max="4" width="21.44140625" customWidth="1"/>
    <col min="5" max="5" width="27.44140625" customWidth="1"/>
    <col min="6" max="6" width="8.5546875" customWidth="1"/>
    <col min="7" max="7" width="11.21875" customWidth="1"/>
    <col min="8" max="8" width="16.77734375" customWidth="1"/>
    <col min="9" max="9" width="12" bestFit="1" customWidth="1"/>
    <col min="10" max="10" width="12.5546875" bestFit="1" customWidth="1"/>
    <col min="11" max="11" width="17.21875" bestFit="1" customWidth="1"/>
    <col min="12" max="12" width="23.44140625" customWidth="1"/>
    <col min="13" max="13" width="109.44140625" customWidth="1"/>
  </cols>
  <sheetData>
    <row r="1" spans="1:11" ht="15" thickBot="1" x14ac:dyDescent="0.35"/>
    <row r="2" spans="1:11" ht="18.600000000000001" thickBot="1" x14ac:dyDescent="0.4">
      <c r="B2" s="222" t="s">
        <v>24</v>
      </c>
      <c r="C2" s="223"/>
      <c r="D2" s="223"/>
      <c r="E2" s="223"/>
      <c r="F2" s="223"/>
      <c r="G2" s="223"/>
      <c r="H2" s="223"/>
      <c r="I2" s="223"/>
      <c r="J2" s="223"/>
      <c r="K2" s="224"/>
    </row>
    <row r="3" spans="1:11" ht="15" thickBot="1" x14ac:dyDescent="0.35">
      <c r="B3" s="225" t="s">
        <v>126</v>
      </c>
      <c r="C3" s="226"/>
      <c r="D3" s="227" t="s">
        <v>112</v>
      </c>
      <c r="E3" s="228"/>
      <c r="F3" s="27"/>
      <c r="G3" s="27"/>
      <c r="H3" s="27"/>
      <c r="I3" s="27"/>
      <c r="J3" s="27"/>
      <c r="K3" s="28"/>
    </row>
    <row r="4" spans="1:11" ht="15" thickBot="1" x14ac:dyDescent="0.35">
      <c r="B4" s="29"/>
      <c r="C4" s="30"/>
      <c r="D4" s="30"/>
      <c r="E4" s="30"/>
      <c r="F4" s="30"/>
      <c r="G4" s="30"/>
      <c r="H4" s="30"/>
      <c r="I4" s="30"/>
      <c r="J4" s="30"/>
      <c r="K4" s="31"/>
    </row>
    <row r="5" spans="1:11" s="12" customFormat="1" ht="18.600000000000001" thickBot="1" x14ac:dyDescent="0.4">
      <c r="B5" s="13" t="s">
        <v>29</v>
      </c>
      <c r="C5" s="32">
        <v>2</v>
      </c>
      <c r="D5" s="229" t="s">
        <v>39</v>
      </c>
      <c r="E5" s="230"/>
      <c r="F5" s="230"/>
      <c r="G5" s="230"/>
      <c r="H5" s="230"/>
      <c r="I5" s="230"/>
      <c r="J5" s="230"/>
      <c r="K5" s="231"/>
    </row>
    <row r="6" spans="1:11" ht="15" x14ac:dyDescent="0.3">
      <c r="B6" s="211"/>
      <c r="C6" s="212"/>
      <c r="D6" s="212"/>
      <c r="E6" s="212"/>
      <c r="F6" s="212"/>
      <c r="G6" s="212"/>
      <c r="H6" s="212"/>
      <c r="I6" s="232"/>
      <c r="J6" s="11" t="s">
        <v>4</v>
      </c>
      <c r="K6" s="34">
        <v>43739</v>
      </c>
    </row>
    <row r="7" spans="1:11" ht="21.6" x14ac:dyDescent="0.3">
      <c r="B7" s="213" t="s">
        <v>6</v>
      </c>
      <c r="C7" s="214"/>
      <c r="D7" s="214"/>
      <c r="E7" s="214"/>
      <c r="F7" s="214"/>
      <c r="G7" s="214"/>
      <c r="H7" s="214"/>
      <c r="I7" s="221"/>
      <c r="J7" s="3" t="s">
        <v>5</v>
      </c>
      <c r="K7" s="35">
        <v>44561</v>
      </c>
    </row>
    <row r="8" spans="1:11" ht="17.399999999999999" x14ac:dyDescent="0.3">
      <c r="B8" s="233" t="s">
        <v>40</v>
      </c>
      <c r="C8" s="234"/>
      <c r="D8" s="234"/>
      <c r="E8" s="234"/>
      <c r="F8" s="234"/>
      <c r="G8" s="234"/>
      <c r="H8" s="234"/>
      <c r="I8" s="234"/>
      <c r="J8" s="3" t="s">
        <v>38</v>
      </c>
      <c r="K8" s="6">
        <f>DATEDIF(K6,K7,"D")</f>
        <v>822</v>
      </c>
    </row>
    <row r="9" spans="1:11" x14ac:dyDescent="0.3">
      <c r="B9" s="233"/>
      <c r="C9" s="234"/>
      <c r="D9" s="234"/>
      <c r="E9" s="234"/>
      <c r="F9" s="234"/>
      <c r="G9" s="234"/>
      <c r="H9" s="234"/>
      <c r="I9" s="234"/>
      <c r="J9" s="3" t="s">
        <v>10</v>
      </c>
      <c r="K9" s="7">
        <f ca="1">NOW()</f>
        <v>45411.634490046294</v>
      </c>
    </row>
    <row r="10" spans="1:11" ht="21.6" x14ac:dyDescent="0.3">
      <c r="B10" s="233"/>
      <c r="C10" s="234"/>
      <c r="D10" s="234"/>
      <c r="E10" s="234"/>
      <c r="F10" s="234"/>
      <c r="G10" s="234"/>
      <c r="H10" s="234"/>
      <c r="I10" s="234"/>
      <c r="J10" s="2" t="s">
        <v>3</v>
      </c>
      <c r="K10" s="6">
        <f ca="1">DATEDIF(K6,K9,"D")</f>
        <v>1672</v>
      </c>
    </row>
    <row r="11" spans="1:11" ht="22.2" thickBot="1" x14ac:dyDescent="0.35">
      <c r="B11" s="213" t="s">
        <v>7</v>
      </c>
      <c r="C11" s="214"/>
      <c r="D11" s="214"/>
      <c r="E11" s="214"/>
      <c r="F11" s="214"/>
      <c r="G11" s="214"/>
      <c r="H11" s="214"/>
      <c r="I11" s="214"/>
      <c r="J11" s="9" t="s">
        <v>11</v>
      </c>
      <c r="K11" s="10">
        <f ca="1">+K8-K10</f>
        <v>-850</v>
      </c>
    </row>
    <row r="12" spans="1:11" ht="18" thickBot="1" x14ac:dyDescent="0.35">
      <c r="B12" s="23" t="s">
        <v>23</v>
      </c>
      <c r="C12" s="24"/>
      <c r="D12" s="24"/>
      <c r="E12" s="24"/>
      <c r="F12" s="24"/>
      <c r="G12" s="24"/>
      <c r="H12" s="24"/>
      <c r="I12" s="24"/>
      <c r="J12" s="25"/>
      <c r="K12" s="26"/>
    </row>
    <row r="13" spans="1:11" ht="15" thickBot="1" x14ac:dyDescent="0.35">
      <c r="A13">
        <v>1</v>
      </c>
      <c r="B13" s="235" t="s">
        <v>41</v>
      </c>
      <c r="C13" s="236"/>
      <c r="D13" s="236"/>
      <c r="E13" s="236"/>
      <c r="F13" s="236"/>
      <c r="G13" s="236"/>
      <c r="H13" s="236"/>
      <c r="I13" s="236"/>
      <c r="J13" s="236"/>
      <c r="K13" s="237"/>
    </row>
    <row r="14" spans="1:11" ht="47.25" customHeight="1" thickBot="1" x14ac:dyDescent="0.35">
      <c r="A14">
        <f>+A13+1</f>
        <v>2</v>
      </c>
      <c r="B14" s="235" t="s">
        <v>96</v>
      </c>
      <c r="C14" s="236"/>
      <c r="D14" s="236"/>
      <c r="E14" s="236"/>
      <c r="F14" s="236"/>
      <c r="G14" s="236"/>
      <c r="H14" s="236"/>
      <c r="I14" s="236"/>
      <c r="J14" s="236"/>
      <c r="K14" s="237"/>
    </row>
    <row r="15" spans="1:11" ht="15" thickBot="1" x14ac:dyDescent="0.35">
      <c r="A15">
        <f>+A14+1</f>
        <v>3</v>
      </c>
      <c r="B15" s="235"/>
      <c r="C15" s="236"/>
      <c r="D15" s="236"/>
      <c r="E15" s="236"/>
      <c r="F15" s="236"/>
      <c r="G15" s="236"/>
      <c r="H15" s="236"/>
      <c r="I15" s="236"/>
      <c r="J15" s="236"/>
      <c r="K15" s="237"/>
    </row>
    <row r="16" spans="1:11" x14ac:dyDescent="0.3">
      <c r="B16" s="4"/>
      <c r="C16" s="5"/>
      <c r="D16" s="5"/>
      <c r="E16" s="5"/>
      <c r="F16" s="215" t="s">
        <v>8</v>
      </c>
      <c r="G16" s="215"/>
      <c r="H16" s="215"/>
      <c r="I16" s="215"/>
      <c r="J16" s="215"/>
      <c r="K16" s="220"/>
    </row>
    <row r="17" spans="1:13" ht="21.6" x14ac:dyDescent="0.3">
      <c r="B17" s="42" t="s">
        <v>9</v>
      </c>
      <c r="C17" s="14" t="s">
        <v>12</v>
      </c>
      <c r="D17" s="14" t="s">
        <v>13</v>
      </c>
      <c r="E17" s="14" t="s">
        <v>14</v>
      </c>
      <c r="F17" s="2" t="s">
        <v>4</v>
      </c>
      <c r="G17" s="2" t="s">
        <v>5</v>
      </c>
      <c r="H17" s="2" t="s">
        <v>1</v>
      </c>
      <c r="I17" s="2" t="s">
        <v>0</v>
      </c>
      <c r="J17" s="2" t="s">
        <v>3</v>
      </c>
      <c r="K17" s="8" t="s">
        <v>2</v>
      </c>
      <c r="L17" s="54" t="s">
        <v>127</v>
      </c>
      <c r="M17" s="1"/>
    </row>
    <row r="18" spans="1:13" ht="44.55" customHeight="1" x14ac:dyDescent="0.3">
      <c r="A18">
        <v>1</v>
      </c>
      <c r="B18" s="65" t="s">
        <v>111</v>
      </c>
      <c r="C18" s="66" t="s">
        <v>35</v>
      </c>
      <c r="D18" s="66" t="s">
        <v>36</v>
      </c>
      <c r="E18" s="66" t="s">
        <v>131</v>
      </c>
      <c r="F18" s="83">
        <v>43466</v>
      </c>
      <c r="G18" s="83">
        <v>44561</v>
      </c>
      <c r="H18" s="84">
        <f ca="1">NOW()</f>
        <v>45411.634490046294</v>
      </c>
      <c r="I18" s="67">
        <f>DATEDIF(F18,G18,"D")</f>
        <v>1095</v>
      </c>
      <c r="J18" s="68">
        <f ca="1">DATEDIF(F18,H18,"D")</f>
        <v>1945</v>
      </c>
      <c r="K18" s="69">
        <f ca="1">+I18-J18</f>
        <v>-850</v>
      </c>
      <c r="L18" s="52" t="s">
        <v>127</v>
      </c>
      <c r="M18" s="44"/>
    </row>
    <row r="19" spans="1:13" ht="39.6" x14ac:dyDescent="0.3">
      <c r="A19">
        <f>+A18+1</f>
        <v>2</v>
      </c>
      <c r="B19" s="65" t="s">
        <v>113</v>
      </c>
      <c r="C19" s="66" t="s">
        <v>35</v>
      </c>
      <c r="D19" s="66" t="s">
        <v>36</v>
      </c>
      <c r="E19" s="66" t="s">
        <v>132</v>
      </c>
      <c r="F19" s="83">
        <v>43466</v>
      </c>
      <c r="G19" s="83">
        <v>44561</v>
      </c>
      <c r="H19" s="84">
        <f ca="1">NOW()</f>
        <v>45411.634490046294</v>
      </c>
      <c r="I19" s="67">
        <f>DATEDIF(F19,G19,"D")</f>
        <v>1095</v>
      </c>
      <c r="J19" s="68">
        <f ca="1">DATEDIF(F19,H19,"D")</f>
        <v>1945</v>
      </c>
      <c r="K19" s="69">
        <f ca="1">+I19-J19</f>
        <v>-850</v>
      </c>
      <c r="L19" s="43"/>
      <c r="M19" s="44"/>
    </row>
    <row r="20" spans="1:13" ht="39.6" x14ac:dyDescent="0.3">
      <c r="A20">
        <f>+A19+1</f>
        <v>3</v>
      </c>
      <c r="B20" s="65" t="s">
        <v>115</v>
      </c>
      <c r="C20" s="66" t="s">
        <v>35</v>
      </c>
      <c r="D20" s="66" t="s">
        <v>36</v>
      </c>
      <c r="E20" s="66" t="s">
        <v>133</v>
      </c>
      <c r="F20" s="83">
        <v>43466</v>
      </c>
      <c r="G20" s="83">
        <v>44561</v>
      </c>
      <c r="H20" s="84">
        <f ca="1">NOW()</f>
        <v>45411.634490046294</v>
      </c>
      <c r="I20" s="67">
        <f>DATEDIF(F20,G20,"D")</f>
        <v>1095</v>
      </c>
      <c r="J20" s="68">
        <f ca="1">DATEDIF(F20,H20,"D")</f>
        <v>1945</v>
      </c>
      <c r="K20" s="69">
        <f ca="1">+I20-J20</f>
        <v>-850</v>
      </c>
      <c r="L20" s="52" t="s">
        <v>127</v>
      </c>
      <c r="M20" s="44"/>
    </row>
    <row r="21" spans="1:13" ht="39.6" x14ac:dyDescent="0.3">
      <c r="A21">
        <f>+A20+1</f>
        <v>4</v>
      </c>
      <c r="B21" s="65" t="s">
        <v>114</v>
      </c>
      <c r="C21" s="66" t="s">
        <v>35</v>
      </c>
      <c r="D21" s="66" t="s">
        <v>36</v>
      </c>
      <c r="E21" s="66" t="s">
        <v>134</v>
      </c>
      <c r="F21" s="83">
        <v>43466</v>
      </c>
      <c r="G21" s="83">
        <v>44561</v>
      </c>
      <c r="H21" s="84">
        <f ca="1">NOW()</f>
        <v>45411.634490046294</v>
      </c>
      <c r="I21" s="67">
        <f>DATEDIF(F21,G21,"D")</f>
        <v>1095</v>
      </c>
      <c r="J21" s="68">
        <f ca="1">DATEDIF(F21,H21,"D")</f>
        <v>1945</v>
      </c>
      <c r="K21" s="69">
        <f ca="1">+I21-J21</f>
        <v>-850</v>
      </c>
      <c r="L21" s="43"/>
      <c r="M21" s="44"/>
    </row>
    <row r="23" spans="1:13" x14ac:dyDescent="0.3">
      <c r="B23" s="46" t="s">
        <v>15</v>
      </c>
    </row>
    <row r="24" spans="1:13" x14ac:dyDescent="0.3">
      <c r="A24" s="16"/>
      <c r="B24" s="15" t="s">
        <v>16</v>
      </c>
    </row>
    <row r="25" spans="1:13" x14ac:dyDescent="0.3">
      <c r="A25" s="17"/>
      <c r="B25" s="15" t="s">
        <v>17</v>
      </c>
    </row>
    <row r="26" spans="1:13" x14ac:dyDescent="0.3">
      <c r="A26" s="20"/>
      <c r="B26" s="15" t="s">
        <v>19</v>
      </c>
    </row>
    <row r="27" spans="1:13" x14ac:dyDescent="0.3">
      <c r="A27" s="18"/>
      <c r="B27" s="15" t="s">
        <v>18</v>
      </c>
    </row>
    <row r="29" spans="1:13" s="40" customFormat="1" ht="16.2" thickBot="1" x14ac:dyDescent="0.35">
      <c r="B29" s="47" t="s">
        <v>21</v>
      </c>
      <c r="C29" s="21"/>
      <c r="D29" s="21" t="s">
        <v>22</v>
      </c>
      <c r="E29" s="21"/>
      <c r="F29" s="21"/>
      <c r="G29" s="21"/>
      <c r="H29" s="21"/>
      <c r="I29" s="22" t="s">
        <v>25</v>
      </c>
      <c r="J29" s="22"/>
      <c r="K29" s="22"/>
    </row>
    <row r="30" spans="1:13" ht="16.2" thickBot="1" x14ac:dyDescent="0.35">
      <c r="B30" s="41" t="s">
        <v>33</v>
      </c>
      <c r="C30" s="21"/>
      <c r="D30" s="22" t="s">
        <v>34</v>
      </c>
      <c r="E30" s="22"/>
      <c r="F30" s="22"/>
      <c r="G30" s="21"/>
      <c r="H30" s="21"/>
      <c r="I30" s="21"/>
      <c r="J30" s="21"/>
      <c r="K30" s="21"/>
    </row>
  </sheetData>
  <mergeCells count="12">
    <mergeCell ref="F16:K16"/>
    <mergeCell ref="B7:I7"/>
    <mergeCell ref="B2:K2"/>
    <mergeCell ref="B3:C3"/>
    <mergeCell ref="D3:E3"/>
    <mergeCell ref="D5:K5"/>
    <mergeCell ref="B6:I6"/>
    <mergeCell ref="B8:I10"/>
    <mergeCell ref="B11:I11"/>
    <mergeCell ref="B13:K13"/>
    <mergeCell ref="B14:K14"/>
    <mergeCell ref="B15:K15"/>
  </mergeCells>
  <phoneticPr fontId="27" type="noConversion"/>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C4D79B"/>
  </sheetPr>
  <dimension ref="A2:J29"/>
  <sheetViews>
    <sheetView zoomScale="75" zoomScaleNormal="75" workbookViewId="0">
      <selection sqref="A1:K1048576"/>
    </sheetView>
  </sheetViews>
  <sheetFormatPr baseColWidth="10" defaultColWidth="9.21875" defaultRowHeight="14.4" x14ac:dyDescent="0.3"/>
  <cols>
    <col min="1" max="1" width="2.77734375" customWidth="1"/>
    <col min="2" max="2" width="91.44140625" customWidth="1"/>
    <col min="3" max="3" width="24.21875" customWidth="1"/>
    <col min="4" max="4" width="21.44140625" customWidth="1"/>
    <col min="5" max="5" width="27.44140625" customWidth="1"/>
    <col min="6" max="6" width="8.5546875" customWidth="1"/>
    <col min="7" max="7" width="11.21875" customWidth="1"/>
    <col min="8" max="8" width="16.77734375" customWidth="1"/>
    <col min="9" max="9" width="57.44140625" customWidth="1"/>
    <col min="10" max="10" width="84.77734375" customWidth="1"/>
  </cols>
  <sheetData>
    <row r="2" spans="1:10" ht="18" x14ac:dyDescent="0.35">
      <c r="B2" s="205" t="s">
        <v>310</v>
      </c>
      <c r="C2" s="206"/>
      <c r="D2" s="206"/>
      <c r="E2" s="206"/>
      <c r="F2" s="206"/>
      <c r="G2" s="206"/>
      <c r="H2" s="206"/>
      <c r="I2" s="206"/>
      <c r="J2" s="206"/>
    </row>
    <row r="3" spans="1:10" ht="15" thickBot="1" x14ac:dyDescent="0.35">
      <c r="B3" s="240" t="s">
        <v>20</v>
      </c>
      <c r="C3" s="241"/>
      <c r="D3" s="241"/>
      <c r="E3" s="241"/>
      <c r="F3" s="241"/>
      <c r="G3" s="241"/>
      <c r="H3" s="241"/>
      <c r="I3" s="241"/>
      <c r="J3" s="241"/>
    </row>
    <row r="4" spans="1:10" s="12" customFormat="1" ht="18.600000000000001" customHeight="1" thickBot="1" x14ac:dyDescent="0.4">
      <c r="B4" s="13" t="s">
        <v>29</v>
      </c>
      <c r="C4" s="32">
        <v>3</v>
      </c>
      <c r="D4" s="209" t="s">
        <v>42</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14.55" customHeight="1" x14ac:dyDescent="0.3">
      <c r="B7" s="216" t="s">
        <v>43</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ht="15" thickBot="1" x14ac:dyDescent="0.35">
      <c r="B11" s="213" t="s">
        <v>23</v>
      </c>
      <c r="C11" s="214"/>
      <c r="D11" s="214"/>
      <c r="E11" s="214"/>
      <c r="F11" s="214"/>
      <c r="G11" s="214"/>
      <c r="H11" s="214"/>
      <c r="I11" s="214"/>
      <c r="J11" s="214"/>
    </row>
    <row r="12" spans="1:10" ht="15" thickBot="1" x14ac:dyDescent="0.35">
      <c r="A12">
        <v>1</v>
      </c>
      <c r="B12" s="238"/>
      <c r="C12" s="239"/>
      <c r="D12" s="239"/>
      <c r="E12" s="239"/>
      <c r="F12" s="239"/>
      <c r="G12" s="239"/>
      <c r="H12" s="239"/>
    </row>
    <row r="13" spans="1:10" x14ac:dyDescent="0.3">
      <c r="B13" s="4"/>
      <c r="C13" s="5"/>
      <c r="D13" s="5"/>
      <c r="E13" s="5"/>
      <c r="F13" s="215" t="s">
        <v>8</v>
      </c>
      <c r="G13" s="215"/>
      <c r="H13" s="215"/>
    </row>
    <row r="14" spans="1:10" ht="21.6" x14ac:dyDescent="0.3">
      <c r="B14" s="92" t="s">
        <v>9</v>
      </c>
      <c r="C14" s="93" t="s">
        <v>12</v>
      </c>
      <c r="D14" s="93" t="s">
        <v>13</v>
      </c>
      <c r="E14" s="93" t="s">
        <v>14</v>
      </c>
      <c r="F14" s="9" t="s">
        <v>4</v>
      </c>
      <c r="G14" s="9" t="s">
        <v>5</v>
      </c>
      <c r="H14" s="9" t="s">
        <v>1</v>
      </c>
      <c r="I14" s="92" t="s">
        <v>307</v>
      </c>
      <c r="J14" s="92" t="s">
        <v>308</v>
      </c>
    </row>
    <row r="15" spans="1:10" ht="79.2" x14ac:dyDescent="0.3">
      <c r="A15" s="20">
        <v>1</v>
      </c>
      <c r="B15" s="71" t="s">
        <v>243</v>
      </c>
      <c r="C15" s="49" t="s">
        <v>158</v>
      </c>
      <c r="D15" s="49" t="s">
        <v>44</v>
      </c>
      <c r="E15" s="49" t="s">
        <v>160</v>
      </c>
      <c r="F15" s="73">
        <v>43466</v>
      </c>
      <c r="G15" s="140">
        <v>45473</v>
      </c>
      <c r="H15" s="80">
        <f ca="1">NOW()</f>
        <v>45411.634490046294</v>
      </c>
      <c r="I15" s="142" t="s">
        <v>312</v>
      </c>
      <c r="J15" s="142"/>
    </row>
    <row r="16" spans="1:10" ht="79.2" x14ac:dyDescent="0.3">
      <c r="A16" s="20">
        <f>+A15+1</f>
        <v>2</v>
      </c>
      <c r="B16" s="71" t="s">
        <v>244</v>
      </c>
      <c r="C16" s="49" t="s">
        <v>158</v>
      </c>
      <c r="D16" s="49" t="s">
        <v>44</v>
      </c>
      <c r="E16" s="49" t="s">
        <v>161</v>
      </c>
      <c r="F16" s="73">
        <v>43466</v>
      </c>
      <c r="G16" s="140">
        <v>45473</v>
      </c>
      <c r="H16" s="80">
        <f ca="1">NOW()</f>
        <v>45411.634490046294</v>
      </c>
      <c r="I16" s="142" t="s">
        <v>311</v>
      </c>
      <c r="J16" s="142"/>
    </row>
    <row r="18" spans="1:8" x14ac:dyDescent="0.3">
      <c r="B18" s="46" t="s">
        <v>15</v>
      </c>
    </row>
    <row r="19" spans="1:8" x14ac:dyDescent="0.3">
      <c r="A19" s="16"/>
      <c r="B19" s="15" t="s">
        <v>16</v>
      </c>
    </row>
    <row r="20" spans="1:8" x14ac:dyDescent="0.3">
      <c r="A20" s="17"/>
      <c r="B20" s="15" t="s">
        <v>17</v>
      </c>
    </row>
    <row r="21" spans="1:8" x14ac:dyDescent="0.3">
      <c r="A21" s="20"/>
      <c r="B21" s="15" t="s">
        <v>19</v>
      </c>
    </row>
    <row r="22" spans="1:8" x14ac:dyDescent="0.3">
      <c r="A22" s="18"/>
      <c r="B22" s="15" t="s">
        <v>18</v>
      </c>
    </row>
    <row r="24" spans="1:8" ht="15.6" x14ac:dyDescent="0.3">
      <c r="B24" s="21"/>
      <c r="C24" s="21"/>
      <c r="D24" s="21"/>
      <c r="E24" s="21"/>
      <c r="F24" s="21"/>
      <c r="G24" s="21"/>
      <c r="H24" s="21"/>
    </row>
    <row r="25" spans="1:8" s="40" customFormat="1" ht="15.6" x14ac:dyDescent="0.3">
      <c r="B25" s="47" t="s">
        <v>21</v>
      </c>
      <c r="C25" s="21"/>
      <c r="E25" s="21"/>
      <c r="F25" s="21"/>
      <c r="G25" s="21"/>
      <c r="H25" s="21"/>
    </row>
    <row r="26" spans="1:8" ht="16.2" thickBot="1" x14ac:dyDescent="0.35">
      <c r="B26" s="41" t="s">
        <v>33</v>
      </c>
      <c r="C26" s="21"/>
      <c r="E26" s="22"/>
      <c r="F26" s="22"/>
      <c r="G26" s="21"/>
      <c r="H26" s="21"/>
    </row>
    <row r="28" spans="1:8" ht="15.6" x14ac:dyDescent="0.3">
      <c r="B28" s="21" t="s">
        <v>22</v>
      </c>
    </row>
    <row r="29" spans="1:8" ht="16.2" thickBot="1" x14ac:dyDescent="0.35">
      <c r="B29" s="22" t="s">
        <v>34</v>
      </c>
    </row>
  </sheetData>
  <mergeCells count="10">
    <mergeCell ref="B5:H5"/>
    <mergeCell ref="B2:J2"/>
    <mergeCell ref="B3:J3"/>
    <mergeCell ref="D4:J4"/>
    <mergeCell ref="B6:J6"/>
    <mergeCell ref="B12:H12"/>
    <mergeCell ref="F13:H13"/>
    <mergeCell ref="B7:J9"/>
    <mergeCell ref="B10:J10"/>
    <mergeCell ref="B11:J11"/>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94B5-6A20-44DC-8159-E866D7AA1F71}">
  <sheetPr>
    <tabColor theme="6" tint="-0.249977111117893"/>
  </sheetPr>
  <dimension ref="A2:K31"/>
  <sheetViews>
    <sheetView topLeftCell="C7" workbookViewId="0">
      <selection activeCell="G15" sqref="G15:G18"/>
    </sheetView>
  </sheetViews>
  <sheetFormatPr baseColWidth="10" defaultColWidth="8.88671875" defaultRowHeight="14.4" x14ac:dyDescent="0.3"/>
  <cols>
    <col min="1" max="1" width="2.77734375" customWidth="1"/>
    <col min="2" max="2" width="91.44140625" customWidth="1"/>
    <col min="3" max="3" width="24.21875" customWidth="1"/>
    <col min="4" max="4" width="21.44140625" customWidth="1"/>
    <col min="5" max="5" width="27.44140625" customWidth="1"/>
    <col min="6" max="6" width="8.5546875" customWidth="1"/>
    <col min="7" max="7" width="11.21875" customWidth="1"/>
    <col min="8" max="8" width="16.77734375" customWidth="1"/>
    <col min="9" max="9" width="57.44140625" customWidth="1"/>
    <col min="10" max="10" width="84.77734375" customWidth="1"/>
  </cols>
  <sheetData>
    <row r="2" spans="1:11" ht="18" x14ac:dyDescent="0.35">
      <c r="B2" s="205" t="s">
        <v>310</v>
      </c>
      <c r="C2" s="206"/>
      <c r="D2" s="206"/>
      <c r="E2" s="206"/>
      <c r="F2" s="206"/>
      <c r="G2" s="206"/>
      <c r="H2" s="206"/>
      <c r="I2" s="206"/>
      <c r="J2" s="206"/>
    </row>
    <row r="3" spans="1:11" ht="15" thickBot="1" x14ac:dyDescent="0.35">
      <c r="B3" s="240" t="s">
        <v>338</v>
      </c>
      <c r="C3" s="241"/>
      <c r="D3" s="241"/>
      <c r="E3" s="241"/>
      <c r="F3" s="241"/>
      <c r="G3" s="241"/>
      <c r="H3" s="241"/>
      <c r="I3" s="241"/>
      <c r="J3" s="241"/>
    </row>
    <row r="4" spans="1:11" ht="18.600000000000001" thickBot="1" x14ac:dyDescent="0.4">
      <c r="A4" s="12"/>
      <c r="B4" s="13" t="s">
        <v>29</v>
      </c>
      <c r="C4" s="32">
        <v>4</v>
      </c>
      <c r="D4" s="209" t="s">
        <v>42</v>
      </c>
      <c r="E4" s="210"/>
      <c r="F4" s="210"/>
      <c r="G4" s="210"/>
      <c r="H4" s="210"/>
      <c r="I4" s="210"/>
      <c r="J4" s="210"/>
      <c r="K4" s="12"/>
    </row>
    <row r="5" spans="1:11" x14ac:dyDescent="0.3">
      <c r="B5" s="211"/>
      <c r="C5" s="212"/>
      <c r="D5" s="212"/>
      <c r="E5" s="212"/>
      <c r="F5" s="212"/>
      <c r="G5" s="212"/>
      <c r="H5" s="212"/>
    </row>
    <row r="6" spans="1:11" x14ac:dyDescent="0.3">
      <c r="B6" s="213" t="s">
        <v>6</v>
      </c>
      <c r="C6" s="214"/>
      <c r="D6" s="214"/>
      <c r="E6" s="214"/>
      <c r="F6" s="214"/>
      <c r="G6" s="214"/>
      <c r="H6" s="214"/>
      <c r="I6" s="214"/>
      <c r="J6" s="214"/>
    </row>
    <row r="7" spans="1:11" x14ac:dyDescent="0.3">
      <c r="B7" s="216" t="s">
        <v>339</v>
      </c>
      <c r="C7" s="217"/>
      <c r="D7" s="217"/>
      <c r="E7" s="217"/>
      <c r="F7" s="217"/>
      <c r="G7" s="217"/>
      <c r="H7" s="217"/>
      <c r="I7" s="217"/>
      <c r="J7" s="217"/>
    </row>
    <row r="8" spans="1:11" x14ac:dyDescent="0.3">
      <c r="B8" s="216"/>
      <c r="C8" s="217"/>
      <c r="D8" s="217"/>
      <c r="E8" s="217"/>
      <c r="F8" s="217"/>
      <c r="G8" s="217"/>
      <c r="H8" s="217"/>
      <c r="I8" s="217"/>
      <c r="J8" s="217"/>
    </row>
    <row r="9" spans="1:11" x14ac:dyDescent="0.3">
      <c r="B9" s="216"/>
      <c r="C9" s="217"/>
      <c r="D9" s="217"/>
      <c r="E9" s="217"/>
      <c r="F9" s="217"/>
      <c r="G9" s="217"/>
      <c r="H9" s="217"/>
      <c r="I9" s="217"/>
      <c r="J9" s="217"/>
    </row>
    <row r="10" spans="1:11" x14ac:dyDescent="0.3">
      <c r="B10" s="213" t="s">
        <v>7</v>
      </c>
      <c r="C10" s="214"/>
      <c r="D10" s="214"/>
      <c r="E10" s="214"/>
      <c r="F10" s="214"/>
      <c r="G10" s="214"/>
      <c r="H10" s="214"/>
      <c r="I10" s="214"/>
      <c r="J10" s="214"/>
    </row>
    <row r="11" spans="1:11" ht="15" thickBot="1" x14ac:dyDescent="0.35">
      <c r="B11" s="213" t="s">
        <v>23</v>
      </c>
      <c r="C11" s="214"/>
      <c r="D11" s="214"/>
      <c r="E11" s="214"/>
      <c r="F11" s="214"/>
      <c r="G11" s="214"/>
      <c r="H11" s="214"/>
      <c r="I11" s="214"/>
      <c r="J11" s="214"/>
    </row>
    <row r="12" spans="1:11" ht="15" thickBot="1" x14ac:dyDescent="0.35">
      <c r="A12">
        <v>1</v>
      </c>
      <c r="B12" s="238"/>
      <c r="C12" s="239"/>
      <c r="D12" s="239"/>
      <c r="E12" s="239"/>
      <c r="F12" s="239"/>
      <c r="G12" s="239"/>
      <c r="H12" s="239"/>
    </row>
    <row r="13" spans="1:11" x14ac:dyDescent="0.3">
      <c r="B13" s="4"/>
      <c r="C13" s="5"/>
      <c r="D13" s="5"/>
      <c r="E13" s="5"/>
      <c r="F13" s="215" t="s">
        <v>8</v>
      </c>
      <c r="G13" s="215"/>
      <c r="H13" s="215"/>
    </row>
    <row r="14" spans="1:11" ht="21.6" x14ac:dyDescent="0.3">
      <c r="B14" s="92" t="s">
        <v>9</v>
      </c>
      <c r="C14" s="93" t="s">
        <v>12</v>
      </c>
      <c r="D14" s="93" t="s">
        <v>13</v>
      </c>
      <c r="E14" s="93" t="s">
        <v>14</v>
      </c>
      <c r="F14" s="9" t="s">
        <v>4</v>
      </c>
      <c r="G14" s="9" t="s">
        <v>5</v>
      </c>
      <c r="H14" s="9" t="s">
        <v>1</v>
      </c>
      <c r="I14" s="92" t="s">
        <v>307</v>
      </c>
      <c r="J14" s="92" t="s">
        <v>308</v>
      </c>
    </row>
    <row r="15" spans="1:11" ht="79.2" x14ac:dyDescent="0.3">
      <c r="A15" s="20">
        <v>1</v>
      </c>
      <c r="B15" s="203" t="s">
        <v>340</v>
      </c>
      <c r="C15" s="49" t="s">
        <v>158</v>
      </c>
      <c r="D15" s="49" t="s">
        <v>44</v>
      </c>
      <c r="E15" s="49" t="s">
        <v>160</v>
      </c>
      <c r="F15" s="73">
        <v>44927</v>
      </c>
      <c r="G15" s="140">
        <v>45473</v>
      </c>
      <c r="H15" s="80">
        <f ca="1">NOW()</f>
        <v>45411.634489930555</v>
      </c>
      <c r="I15" s="142" t="s">
        <v>127</v>
      </c>
      <c r="J15" s="142"/>
    </row>
    <row r="16" spans="1:11" ht="79.2" x14ac:dyDescent="0.3">
      <c r="A16" s="20">
        <f>+A15+1</f>
        <v>2</v>
      </c>
      <c r="B16" s="204" t="s">
        <v>341</v>
      </c>
      <c r="C16" s="49" t="s">
        <v>158</v>
      </c>
      <c r="D16" s="49" t="s">
        <v>44</v>
      </c>
      <c r="E16" s="49" t="s">
        <v>161</v>
      </c>
      <c r="F16" s="73">
        <v>44927</v>
      </c>
      <c r="G16" s="140">
        <v>45473</v>
      </c>
      <c r="H16" s="80">
        <f ca="1">NOW()</f>
        <v>45411.634489930555</v>
      </c>
      <c r="I16" s="142" t="s">
        <v>127</v>
      </c>
      <c r="J16" s="142"/>
    </row>
    <row r="17" spans="1:11" ht="79.2" x14ac:dyDescent="0.3">
      <c r="A17" s="20">
        <v>3</v>
      </c>
      <c r="B17" s="204" t="s">
        <v>342</v>
      </c>
      <c r="C17" s="49" t="s">
        <v>158</v>
      </c>
      <c r="D17" s="49" t="s">
        <v>44</v>
      </c>
      <c r="E17" s="49" t="s">
        <v>161</v>
      </c>
      <c r="F17" s="73">
        <v>44927</v>
      </c>
      <c r="G17" s="140">
        <v>45473</v>
      </c>
      <c r="H17" s="80">
        <f t="shared" ref="H17:H18" ca="1" si="0">NOW()</f>
        <v>45411.634489930555</v>
      </c>
      <c r="I17" s="142"/>
      <c r="J17" s="142"/>
    </row>
    <row r="18" spans="1:11" ht="79.2" x14ac:dyDescent="0.3">
      <c r="A18" s="20">
        <v>4</v>
      </c>
      <c r="B18" s="204" t="s">
        <v>343</v>
      </c>
      <c r="C18" s="49" t="s">
        <v>158</v>
      </c>
      <c r="D18" s="49" t="s">
        <v>44</v>
      </c>
      <c r="E18" s="49" t="s">
        <v>161</v>
      </c>
      <c r="F18" s="73">
        <v>44927</v>
      </c>
      <c r="G18" s="140">
        <v>45473</v>
      </c>
      <c r="H18" s="80">
        <f t="shared" ca="1" si="0"/>
        <v>45411.634489930555</v>
      </c>
      <c r="I18" s="142"/>
      <c r="J18" s="142"/>
    </row>
    <row r="19" spans="1:11" ht="15.6" x14ac:dyDescent="0.3">
      <c r="A19" s="20"/>
      <c r="B19" s="204"/>
    </row>
    <row r="20" spans="1:11" ht="15.6" x14ac:dyDescent="0.3">
      <c r="A20" s="20"/>
      <c r="B20" s="204"/>
    </row>
    <row r="21" spans="1:11" x14ac:dyDescent="0.3">
      <c r="A21" s="16"/>
      <c r="B21" s="15" t="s">
        <v>16</v>
      </c>
    </row>
    <row r="22" spans="1:11" x14ac:dyDescent="0.3">
      <c r="A22" s="17"/>
      <c r="B22" s="15" t="s">
        <v>17</v>
      </c>
    </row>
    <row r="23" spans="1:11" x14ac:dyDescent="0.3">
      <c r="A23" s="20"/>
      <c r="B23" s="15" t="s">
        <v>19</v>
      </c>
    </row>
    <row r="24" spans="1:11" x14ac:dyDescent="0.3">
      <c r="A24" s="18"/>
      <c r="B24" s="15" t="s">
        <v>18</v>
      </c>
    </row>
    <row r="26" spans="1:11" ht="15.6" x14ac:dyDescent="0.3">
      <c r="B26" s="21"/>
      <c r="C26" s="21"/>
      <c r="D26" s="21"/>
      <c r="E26" s="21"/>
      <c r="F26" s="21"/>
      <c r="G26" s="21"/>
      <c r="H26" s="21"/>
    </row>
    <row r="27" spans="1:11" ht="15.6" x14ac:dyDescent="0.3">
      <c r="A27" s="40"/>
      <c r="B27" s="47" t="s">
        <v>21</v>
      </c>
      <c r="C27" s="21"/>
      <c r="D27" s="40"/>
      <c r="E27" s="21"/>
      <c r="F27" s="21"/>
      <c r="G27" s="21"/>
      <c r="H27" s="21"/>
      <c r="I27" s="40"/>
      <c r="J27" s="40"/>
      <c r="K27" s="40"/>
    </row>
    <row r="28" spans="1:11" ht="16.2" thickBot="1" x14ac:dyDescent="0.35">
      <c r="B28" s="41" t="s">
        <v>33</v>
      </c>
      <c r="C28" s="21"/>
      <c r="E28" s="22"/>
      <c r="F28" s="22"/>
      <c r="G28" s="21"/>
      <c r="H28" s="21"/>
    </row>
    <row r="30" spans="1:11" ht="15.6" x14ac:dyDescent="0.3">
      <c r="B30" s="21" t="s">
        <v>22</v>
      </c>
    </row>
    <row r="31" spans="1:11" ht="16.2" thickBot="1" x14ac:dyDescent="0.35">
      <c r="B31" s="22" t="s">
        <v>34</v>
      </c>
    </row>
  </sheetData>
  <mergeCells count="10">
    <mergeCell ref="B10:J10"/>
    <mergeCell ref="B11:J11"/>
    <mergeCell ref="B12:H12"/>
    <mergeCell ref="F13:H13"/>
    <mergeCell ref="B2:J2"/>
    <mergeCell ref="B3:J3"/>
    <mergeCell ref="D4:J4"/>
    <mergeCell ref="B5:H5"/>
    <mergeCell ref="B6:J6"/>
    <mergeCell ref="B7:J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6" tint="-0.249977111117893"/>
  </sheetPr>
  <dimension ref="A2:J36"/>
  <sheetViews>
    <sheetView zoomScale="73" zoomScaleNormal="73" workbookViewId="0">
      <selection activeCell="B3" sqref="B3:J3"/>
    </sheetView>
  </sheetViews>
  <sheetFormatPr baseColWidth="10" defaultColWidth="9.21875" defaultRowHeight="14.4" x14ac:dyDescent="0.3"/>
  <cols>
    <col min="1" max="1" width="2.77734375" customWidth="1"/>
    <col min="2" max="2" width="105" customWidth="1"/>
    <col min="3" max="3" width="31.21875" customWidth="1"/>
    <col min="4" max="4" width="21.44140625" customWidth="1"/>
    <col min="5" max="5" width="27.44140625" customWidth="1"/>
    <col min="6" max="6" width="8.5546875" customWidth="1"/>
    <col min="7" max="7" width="11.21875" customWidth="1"/>
    <col min="8" max="8" width="17" customWidth="1"/>
    <col min="9" max="9" width="52.44140625" customWidth="1"/>
    <col min="10" max="10" width="77.4414062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customHeight="1" thickBot="1" x14ac:dyDescent="0.4">
      <c r="B4" s="13" t="s">
        <v>29</v>
      </c>
      <c r="C4" s="32">
        <v>5</v>
      </c>
      <c r="D4" s="209" t="s">
        <v>45</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x14ac:dyDescent="0.3">
      <c r="B7" s="216" t="s">
        <v>46</v>
      </c>
      <c r="C7" s="217"/>
      <c r="D7" s="217"/>
      <c r="E7" s="217"/>
      <c r="F7" s="217"/>
      <c r="G7" s="217"/>
      <c r="H7" s="217"/>
      <c r="I7" s="217"/>
      <c r="J7" s="217"/>
    </row>
    <row r="8" spans="1:10" x14ac:dyDescent="0.3">
      <c r="B8" s="216"/>
      <c r="C8" s="217"/>
      <c r="D8" s="217"/>
      <c r="E8" s="217"/>
      <c r="F8" s="217"/>
      <c r="G8" s="217"/>
      <c r="H8" s="217"/>
      <c r="I8" s="217"/>
      <c r="J8" s="217"/>
    </row>
    <row r="9" spans="1:10" x14ac:dyDescent="0.3">
      <c r="B9" s="216"/>
      <c r="C9" s="217"/>
      <c r="D9" s="217"/>
      <c r="E9" s="217"/>
      <c r="F9" s="217"/>
      <c r="G9" s="217"/>
      <c r="H9" s="217"/>
      <c r="I9" s="217"/>
      <c r="J9" s="217"/>
    </row>
    <row r="10" spans="1:10" x14ac:dyDescent="0.3">
      <c r="B10" s="213" t="s">
        <v>7</v>
      </c>
      <c r="C10" s="214"/>
      <c r="D10" s="214"/>
      <c r="E10" s="214"/>
      <c r="F10" s="214"/>
      <c r="G10" s="214"/>
      <c r="H10" s="214"/>
      <c r="I10" s="214"/>
      <c r="J10" s="214"/>
    </row>
    <row r="11" spans="1:10" x14ac:dyDescent="0.3">
      <c r="B11" s="213" t="s">
        <v>23</v>
      </c>
      <c r="C11" s="214"/>
      <c r="D11" s="214"/>
      <c r="E11" s="214"/>
      <c r="F11" s="214"/>
      <c r="G11" s="214"/>
      <c r="H11" s="214"/>
      <c r="I11" s="214"/>
      <c r="J11" s="214"/>
    </row>
    <row r="12" spans="1:10" x14ac:dyDescent="0.3">
      <c r="A12">
        <v>1</v>
      </c>
      <c r="B12" s="218" t="s">
        <v>99</v>
      </c>
      <c r="C12" s="219"/>
      <c r="D12" s="219"/>
      <c r="E12" s="219"/>
      <c r="F12" s="219"/>
      <c r="G12" s="219"/>
      <c r="H12" s="219"/>
      <c r="I12" s="219"/>
      <c r="J12" s="219"/>
    </row>
    <row r="13" spans="1:10" ht="31.5" customHeight="1" thickBot="1" x14ac:dyDescent="0.35">
      <c r="A13">
        <f>+A12+1</f>
        <v>2</v>
      </c>
      <c r="B13" s="218" t="s">
        <v>47</v>
      </c>
      <c r="C13" s="219"/>
      <c r="D13" s="219"/>
      <c r="E13" s="219"/>
      <c r="F13" s="219"/>
      <c r="G13" s="219"/>
      <c r="H13" s="219"/>
      <c r="I13" s="219"/>
      <c r="J13" s="219"/>
    </row>
    <row r="14" spans="1:10" ht="15" thickBot="1" x14ac:dyDescent="0.35">
      <c r="A14">
        <f>+A13+1</f>
        <v>3</v>
      </c>
      <c r="B14" s="238"/>
      <c r="C14" s="239"/>
      <c r="D14" s="239"/>
      <c r="E14" s="239"/>
      <c r="F14" s="239"/>
      <c r="G14" s="239"/>
      <c r="H14" s="239"/>
    </row>
    <row r="15" spans="1:10" x14ac:dyDescent="0.3">
      <c r="B15" s="4"/>
      <c r="C15" s="5"/>
      <c r="D15" s="5"/>
      <c r="E15" s="5"/>
      <c r="F15" s="215" t="s">
        <v>8</v>
      </c>
      <c r="G15" s="215"/>
      <c r="H15" s="215"/>
    </row>
    <row r="16" spans="1:10" ht="21.6" x14ac:dyDescent="0.3">
      <c r="B16" s="92" t="s">
        <v>9</v>
      </c>
      <c r="C16" s="93" t="s">
        <v>12</v>
      </c>
      <c r="D16" s="93" t="s">
        <v>13</v>
      </c>
      <c r="E16" s="93" t="s">
        <v>14</v>
      </c>
      <c r="F16" s="9" t="s">
        <v>4</v>
      </c>
      <c r="G16" s="9" t="s">
        <v>5</v>
      </c>
      <c r="H16" s="9" t="s">
        <v>1</v>
      </c>
      <c r="I16" s="92" t="s">
        <v>307</v>
      </c>
      <c r="J16" s="92" t="s">
        <v>308</v>
      </c>
    </row>
    <row r="17" spans="1:10" ht="26.4" hidden="1" x14ac:dyDescent="0.3">
      <c r="A17" s="20">
        <v>1</v>
      </c>
      <c r="B17" s="147" t="s">
        <v>110</v>
      </c>
      <c r="C17" s="66" t="s">
        <v>35</v>
      </c>
      <c r="D17" s="66" t="s">
        <v>44</v>
      </c>
      <c r="E17" s="66" t="s">
        <v>133</v>
      </c>
      <c r="F17" s="83">
        <v>43466</v>
      </c>
      <c r="G17" s="83">
        <v>44561</v>
      </c>
      <c r="H17" s="84">
        <f ca="1">NOW()</f>
        <v>45411.634490046294</v>
      </c>
      <c r="I17" s="141"/>
      <c r="J17" s="142"/>
    </row>
    <row r="18" spans="1:10" ht="39.6" hidden="1" x14ac:dyDescent="0.3">
      <c r="A18" s="20">
        <f>+A17+1</f>
        <v>2</v>
      </c>
      <c r="B18" s="148" t="s">
        <v>119</v>
      </c>
      <c r="C18" s="66" t="s">
        <v>35</v>
      </c>
      <c r="D18" s="66" t="s">
        <v>44</v>
      </c>
      <c r="E18" s="66" t="s">
        <v>128</v>
      </c>
      <c r="F18" s="83">
        <v>43466</v>
      </c>
      <c r="G18" s="83">
        <v>44561</v>
      </c>
      <c r="H18" s="84">
        <f ca="1">NOW()</f>
        <v>45411.634490046294</v>
      </c>
      <c r="I18" s="141"/>
      <c r="J18" s="142"/>
    </row>
    <row r="19" spans="1:10" s="75" customFormat="1" ht="52.8" x14ac:dyDescent="0.3">
      <c r="A19" s="87">
        <f>+A18+1</f>
        <v>3</v>
      </c>
      <c r="B19" s="195" t="s">
        <v>230</v>
      </c>
      <c r="C19" s="102" t="s">
        <v>158</v>
      </c>
      <c r="D19" s="102" t="s">
        <v>164</v>
      </c>
      <c r="E19" s="102" t="s">
        <v>135</v>
      </c>
      <c r="F19" s="103">
        <v>43466</v>
      </c>
      <c r="G19" s="90">
        <v>44926</v>
      </c>
      <c r="H19" s="104">
        <f ca="1">NOW()</f>
        <v>45411.634490046294</v>
      </c>
      <c r="I19" s="196"/>
      <c r="J19" s="197"/>
    </row>
    <row r="20" spans="1:10" ht="52.8" hidden="1" x14ac:dyDescent="0.3">
      <c r="A20" s="20">
        <f>+A19+1</f>
        <v>4</v>
      </c>
      <c r="B20" s="66" t="s">
        <v>231</v>
      </c>
      <c r="C20" s="66" t="s">
        <v>158</v>
      </c>
      <c r="D20" s="66" t="s">
        <v>165</v>
      </c>
      <c r="E20" s="66" t="s">
        <v>135</v>
      </c>
      <c r="F20" s="83">
        <v>43466</v>
      </c>
      <c r="G20" s="83">
        <v>44561</v>
      </c>
      <c r="H20" s="84">
        <f ca="1">NOW()</f>
        <v>45411.634490046294</v>
      </c>
      <c r="I20" s="141"/>
      <c r="J20" s="142"/>
    </row>
    <row r="21" spans="1:10" ht="15" thickBot="1" x14ac:dyDescent="0.35">
      <c r="A21">
        <f>+A20+1</f>
        <v>5</v>
      </c>
      <c r="B21" s="143"/>
      <c r="C21" s="144"/>
      <c r="D21" s="144"/>
      <c r="E21" s="144"/>
      <c r="F21" s="145"/>
      <c r="G21" s="145"/>
      <c r="H21" s="146" t="s">
        <v>127</v>
      </c>
      <c r="I21" s="43"/>
      <c r="J21" s="44"/>
    </row>
    <row r="23" spans="1:10" x14ac:dyDescent="0.3">
      <c r="B23" s="46" t="s">
        <v>15</v>
      </c>
    </row>
    <row r="24" spans="1:10" x14ac:dyDescent="0.3">
      <c r="A24" s="16"/>
      <c r="B24" s="15" t="s">
        <v>16</v>
      </c>
    </row>
    <row r="25" spans="1:10" x14ac:dyDescent="0.3">
      <c r="A25" s="17"/>
      <c r="B25" s="15" t="s">
        <v>17</v>
      </c>
    </row>
    <row r="26" spans="1:10" x14ac:dyDescent="0.3">
      <c r="A26" s="20"/>
      <c r="B26" s="15" t="s">
        <v>19</v>
      </c>
    </row>
    <row r="27" spans="1:10" x14ac:dyDescent="0.3">
      <c r="A27" s="18"/>
      <c r="B27" s="15" t="s">
        <v>18</v>
      </c>
    </row>
    <row r="29" spans="1:10" ht="15.6" x14ac:dyDescent="0.3">
      <c r="B29" s="21"/>
      <c r="C29" s="21"/>
      <c r="D29" s="21"/>
      <c r="E29" s="21"/>
      <c r="F29" s="21"/>
      <c r="G29" s="21"/>
      <c r="H29" s="21"/>
    </row>
    <row r="30" spans="1:10" s="40" customFormat="1" ht="15.6" x14ac:dyDescent="0.3">
      <c r="B30" s="47" t="s">
        <v>21</v>
      </c>
      <c r="C30" s="21"/>
      <c r="D30" s="21" t="s">
        <v>22</v>
      </c>
      <c r="E30" s="21"/>
      <c r="F30" s="21"/>
      <c r="G30" s="21"/>
      <c r="H30" s="21"/>
    </row>
    <row r="31" spans="1:10" ht="16.2" thickBot="1" x14ac:dyDescent="0.35">
      <c r="B31" s="41" t="s">
        <v>33</v>
      </c>
      <c r="C31" s="21"/>
      <c r="D31" s="22" t="s">
        <v>34</v>
      </c>
      <c r="E31" s="22"/>
      <c r="F31" s="22"/>
      <c r="G31" s="21"/>
      <c r="H31" s="21"/>
    </row>
    <row r="35" spans="2:2" ht="15.6" x14ac:dyDescent="0.3">
      <c r="B35" s="21" t="s">
        <v>22</v>
      </c>
    </row>
    <row r="36" spans="2:2" ht="16.2" thickBot="1" x14ac:dyDescent="0.35">
      <c r="B36" s="22" t="s">
        <v>34</v>
      </c>
    </row>
  </sheetData>
  <mergeCells count="12">
    <mergeCell ref="B5:H5"/>
    <mergeCell ref="B2:J2"/>
    <mergeCell ref="B3:J3"/>
    <mergeCell ref="D4:J4"/>
    <mergeCell ref="B6:J6"/>
    <mergeCell ref="B14:H14"/>
    <mergeCell ref="F15:H15"/>
    <mergeCell ref="B7:J9"/>
    <mergeCell ref="B10:J10"/>
    <mergeCell ref="B11:J11"/>
    <mergeCell ref="B12:J12"/>
    <mergeCell ref="B13:J13"/>
  </mergeCells>
  <printOptions horizontalCentered="1" verticalCentered="1"/>
  <pageMargins left="0.39370078740157483" right="0.31496062992125984" top="0.74803149606299213" bottom="0.74803149606299213" header="0.31496062992125984" footer="0.31496062992125984"/>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2:K34"/>
  <sheetViews>
    <sheetView topLeftCell="A18" zoomScale="73" zoomScaleNormal="73" workbookViewId="0">
      <selection activeCell="E18" sqref="E18"/>
    </sheetView>
  </sheetViews>
  <sheetFormatPr baseColWidth="10" defaultColWidth="10.77734375" defaultRowHeight="14.4" x14ac:dyDescent="0.3"/>
  <cols>
    <col min="1" max="1" width="3.21875" customWidth="1"/>
    <col min="2" max="2" width="92.77734375" customWidth="1"/>
    <col min="3" max="3" width="23.77734375" customWidth="1"/>
    <col min="4" max="4" width="20.21875" customWidth="1"/>
    <col min="5" max="5" width="23.77734375" customWidth="1"/>
    <col min="7" max="8" width="15.77734375" customWidth="1"/>
    <col min="9" max="9" width="56.5546875" customWidth="1"/>
    <col min="10" max="10" width="66.4414062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ht="26.25" customHeight="1" thickBot="1" x14ac:dyDescent="0.35">
      <c r="B4" s="13" t="s">
        <v>29</v>
      </c>
      <c r="C4" s="32" t="s">
        <v>120</v>
      </c>
      <c r="D4" s="209" t="s">
        <v>173</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x14ac:dyDescent="0.3">
      <c r="B7" s="242" t="s">
        <v>121</v>
      </c>
      <c r="C7" s="243"/>
      <c r="D7" s="243"/>
      <c r="E7" s="243"/>
      <c r="F7" s="243"/>
      <c r="G7" s="243"/>
      <c r="H7" s="243"/>
      <c r="I7" s="243"/>
      <c r="J7" s="243"/>
    </row>
    <row r="8" spans="1:10" x14ac:dyDescent="0.3">
      <c r="B8" s="242"/>
      <c r="C8" s="243"/>
      <c r="D8" s="243"/>
      <c r="E8" s="243"/>
      <c r="F8" s="243"/>
      <c r="G8" s="243"/>
      <c r="H8" s="243"/>
      <c r="I8" s="243"/>
      <c r="J8" s="243"/>
    </row>
    <row r="9" spans="1:10" x14ac:dyDescent="0.3">
      <c r="B9" s="213" t="s">
        <v>7</v>
      </c>
      <c r="C9" s="214"/>
      <c r="D9" s="214"/>
      <c r="E9" s="214"/>
      <c r="F9" s="214"/>
      <c r="G9" s="214"/>
      <c r="H9" s="214"/>
      <c r="I9" s="214"/>
      <c r="J9" s="214"/>
    </row>
    <row r="10" spans="1:10" x14ac:dyDescent="0.3">
      <c r="B10" s="213" t="s">
        <v>23</v>
      </c>
      <c r="C10" s="214"/>
      <c r="D10" s="214"/>
      <c r="E10" s="214"/>
      <c r="F10" s="214"/>
      <c r="G10" s="214"/>
      <c r="H10" s="214"/>
      <c r="I10" s="214"/>
      <c r="J10" s="214"/>
    </row>
    <row r="11" spans="1:10" x14ac:dyDescent="0.3">
      <c r="B11" s="218" t="s">
        <v>122</v>
      </c>
      <c r="C11" s="219"/>
      <c r="D11" s="219"/>
      <c r="E11" s="219"/>
      <c r="F11" s="219"/>
      <c r="G11" s="219"/>
      <c r="H11" s="219"/>
      <c r="I11" s="219"/>
      <c r="J11" s="219"/>
    </row>
    <row r="12" spans="1:10" ht="15" thickBot="1" x14ac:dyDescent="0.35">
      <c r="B12" s="218" t="s">
        <v>123</v>
      </c>
      <c r="C12" s="219"/>
      <c r="D12" s="219"/>
      <c r="E12" s="219"/>
      <c r="F12" s="219"/>
      <c r="G12" s="219"/>
      <c r="H12" s="219"/>
      <c r="I12" s="219"/>
      <c r="J12" s="219"/>
    </row>
    <row r="13" spans="1:10" ht="15" thickBot="1" x14ac:dyDescent="0.35">
      <c r="B13" s="238"/>
      <c r="C13" s="239"/>
      <c r="D13" s="239"/>
      <c r="E13" s="239"/>
      <c r="F13" s="239"/>
      <c r="G13" s="239"/>
      <c r="H13" s="239"/>
    </row>
    <row r="14" spans="1:10" x14ac:dyDescent="0.3">
      <c r="B14" s="4"/>
      <c r="C14" s="5"/>
      <c r="D14" s="5"/>
      <c r="E14" s="5"/>
      <c r="F14" s="215" t="s">
        <v>8</v>
      </c>
      <c r="G14" s="215"/>
      <c r="H14" s="215"/>
    </row>
    <row r="15" spans="1:10" ht="32.549999999999997" customHeight="1" x14ac:dyDescent="0.3">
      <c r="B15" s="152" t="s">
        <v>9</v>
      </c>
      <c r="C15" s="153" t="s">
        <v>12</v>
      </c>
      <c r="D15" s="153" t="s">
        <v>13</v>
      </c>
      <c r="E15" s="153" t="s">
        <v>14</v>
      </c>
      <c r="F15" s="154" t="s">
        <v>4</v>
      </c>
      <c r="G15" s="154" t="s">
        <v>5</v>
      </c>
      <c r="H15" s="154" t="s">
        <v>1</v>
      </c>
      <c r="I15" s="152" t="s">
        <v>307</v>
      </c>
      <c r="J15" s="152" t="s">
        <v>308</v>
      </c>
    </row>
    <row r="16" spans="1:10" ht="105.6" x14ac:dyDescent="0.3">
      <c r="A16" s="20">
        <v>1</v>
      </c>
      <c r="B16" s="114" t="s">
        <v>245</v>
      </c>
      <c r="C16" s="49" t="s">
        <v>158</v>
      </c>
      <c r="D16" s="49" t="s">
        <v>174</v>
      </c>
      <c r="E16" s="49" t="s">
        <v>175</v>
      </c>
      <c r="F16" s="73">
        <v>43466</v>
      </c>
      <c r="G16" s="124">
        <v>45473</v>
      </c>
      <c r="H16" s="80">
        <f ca="1">NOW()</f>
        <v>45411.634490046294</v>
      </c>
      <c r="I16" s="189" t="s">
        <v>313</v>
      </c>
      <c r="J16" s="20"/>
    </row>
    <row r="17" spans="1:11" ht="105.6" hidden="1" x14ac:dyDescent="0.3">
      <c r="A17" s="20">
        <v>2</v>
      </c>
      <c r="B17" s="66" t="s">
        <v>246</v>
      </c>
      <c r="C17" s="66" t="s">
        <v>158</v>
      </c>
      <c r="D17" s="66" t="s">
        <v>174</v>
      </c>
      <c r="E17" s="66" t="s">
        <v>175</v>
      </c>
      <c r="F17" s="83">
        <v>43466</v>
      </c>
      <c r="G17" s="90">
        <v>44926</v>
      </c>
      <c r="H17" s="84">
        <f ca="1">NOW()</f>
        <v>45411.634490046294</v>
      </c>
      <c r="I17" s="20"/>
      <c r="J17" s="20"/>
    </row>
    <row r="18" spans="1:11" ht="65.55" customHeight="1" x14ac:dyDescent="0.3">
      <c r="A18" s="20">
        <v>3</v>
      </c>
      <c r="B18" s="49" t="s">
        <v>247</v>
      </c>
      <c r="C18" s="49" t="s">
        <v>174</v>
      </c>
      <c r="D18" s="49" t="s">
        <v>175</v>
      </c>
      <c r="E18" s="78">
        <v>43466</v>
      </c>
      <c r="F18" s="155">
        <v>44926</v>
      </c>
      <c r="G18" s="124">
        <v>45473</v>
      </c>
      <c r="H18" s="80">
        <f>DATEDIF(E18,F18,"D")</f>
        <v>1460</v>
      </c>
      <c r="I18" s="189" t="s">
        <v>314</v>
      </c>
      <c r="J18" s="20"/>
    </row>
    <row r="19" spans="1:11" ht="70.2" hidden="1" customHeight="1" x14ac:dyDescent="0.3">
      <c r="A19" s="20">
        <v>4</v>
      </c>
      <c r="B19" s="66" t="s">
        <v>129</v>
      </c>
      <c r="C19" s="66" t="s">
        <v>35</v>
      </c>
      <c r="D19" s="66" t="s">
        <v>124</v>
      </c>
      <c r="E19" s="66" t="s">
        <v>130</v>
      </c>
      <c r="F19" s="83">
        <v>42339</v>
      </c>
      <c r="G19" s="90">
        <v>44561</v>
      </c>
      <c r="H19" s="84">
        <f ca="1">NOW()</f>
        <v>45411.634490046294</v>
      </c>
      <c r="I19" s="20"/>
      <c r="J19" s="20"/>
    </row>
    <row r="20" spans="1:11" ht="54.6" customHeight="1" x14ac:dyDescent="0.3">
      <c r="A20" s="20">
        <v>5</v>
      </c>
      <c r="B20" s="71" t="s">
        <v>248</v>
      </c>
      <c r="C20" s="49" t="s">
        <v>35</v>
      </c>
      <c r="D20" s="49" t="s">
        <v>36</v>
      </c>
      <c r="E20" s="49" t="s">
        <v>131</v>
      </c>
      <c r="F20" s="78">
        <v>43466</v>
      </c>
      <c r="G20" s="124">
        <v>45473</v>
      </c>
      <c r="H20" s="79">
        <f ca="1">NOW()</f>
        <v>45411.634490046294</v>
      </c>
      <c r="I20" s="189" t="s">
        <v>315</v>
      </c>
      <c r="J20" s="138" t="s">
        <v>127</v>
      </c>
      <c r="K20" s="44"/>
    </row>
    <row r="22" spans="1:11" x14ac:dyDescent="0.3">
      <c r="B22" s="46" t="s">
        <v>15</v>
      </c>
    </row>
    <row r="23" spans="1:11" x14ac:dyDescent="0.3">
      <c r="A23" s="16"/>
      <c r="B23" s="15" t="s">
        <v>16</v>
      </c>
    </row>
    <row r="24" spans="1:11" x14ac:dyDescent="0.3">
      <c r="A24" s="17"/>
      <c r="B24" s="15" t="s">
        <v>17</v>
      </c>
    </row>
    <row r="25" spans="1:11" x14ac:dyDescent="0.3">
      <c r="A25" s="20"/>
      <c r="B25" s="15" t="s">
        <v>19</v>
      </c>
    </row>
    <row r="26" spans="1:11" x14ac:dyDescent="0.3">
      <c r="A26" s="18"/>
      <c r="B26" s="15" t="s">
        <v>18</v>
      </c>
    </row>
    <row r="28" spans="1:11" ht="15.6" x14ac:dyDescent="0.3">
      <c r="B28" s="47" t="s">
        <v>21</v>
      </c>
    </row>
    <row r="29" spans="1:11" ht="16.2" thickBot="1" x14ac:dyDescent="0.35">
      <c r="B29" s="41" t="s">
        <v>33</v>
      </c>
    </row>
    <row r="33" spans="2:2" ht="15.6" x14ac:dyDescent="0.3">
      <c r="B33" s="21" t="s">
        <v>22</v>
      </c>
    </row>
    <row r="34" spans="2:2" ht="16.2" thickBot="1" x14ac:dyDescent="0.35">
      <c r="B34" s="22" t="s">
        <v>34</v>
      </c>
    </row>
  </sheetData>
  <mergeCells count="12">
    <mergeCell ref="B2:J2"/>
    <mergeCell ref="B3:J3"/>
    <mergeCell ref="D4:J4"/>
    <mergeCell ref="B6:J6"/>
    <mergeCell ref="F14:H14"/>
    <mergeCell ref="B5:H5"/>
    <mergeCell ref="B13:H13"/>
    <mergeCell ref="B7:J8"/>
    <mergeCell ref="B9:J9"/>
    <mergeCell ref="B10:J10"/>
    <mergeCell ref="B11:J11"/>
    <mergeCell ref="B12:J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6"/>
  </sheetPr>
  <dimension ref="A2:J31"/>
  <sheetViews>
    <sheetView topLeftCell="A8" zoomScale="71" zoomScaleNormal="71" workbookViewId="0">
      <selection activeCell="B14" sqref="B14:B18"/>
    </sheetView>
  </sheetViews>
  <sheetFormatPr baseColWidth="10" defaultColWidth="9.21875" defaultRowHeight="14.4" x14ac:dyDescent="0.3"/>
  <cols>
    <col min="1" max="1" width="2.77734375" customWidth="1"/>
    <col min="2" max="2" width="107.44140625" customWidth="1"/>
    <col min="3" max="3" width="31.21875" customWidth="1"/>
    <col min="4" max="4" width="21.44140625" customWidth="1"/>
    <col min="5" max="5" width="27.44140625" customWidth="1"/>
    <col min="6" max="6" width="8.5546875" customWidth="1"/>
    <col min="7" max="7" width="11.21875" customWidth="1"/>
    <col min="8" max="8" width="15.21875" customWidth="1"/>
    <col min="9" max="9" width="45.44140625" customWidth="1"/>
    <col min="10" max="10" width="92.77734375" customWidth="1"/>
  </cols>
  <sheetData>
    <row r="2" spans="1:10" ht="18" x14ac:dyDescent="0.35">
      <c r="B2" s="205" t="s">
        <v>310</v>
      </c>
      <c r="C2" s="206"/>
      <c r="D2" s="206"/>
      <c r="E2" s="206"/>
      <c r="F2" s="206"/>
      <c r="G2" s="206"/>
      <c r="H2" s="206"/>
      <c r="I2" s="206"/>
      <c r="J2" s="206"/>
    </row>
    <row r="3" spans="1:10" ht="15" thickBot="1" x14ac:dyDescent="0.35">
      <c r="B3" s="207" t="s">
        <v>126</v>
      </c>
      <c r="C3" s="208"/>
      <c r="D3" s="208"/>
      <c r="E3" s="208"/>
      <c r="F3" s="208"/>
      <c r="G3" s="208"/>
      <c r="H3" s="208"/>
      <c r="I3" s="208"/>
      <c r="J3" s="208"/>
    </row>
    <row r="4" spans="1:10" s="12" customFormat="1" ht="18.600000000000001" thickBot="1" x14ac:dyDescent="0.4">
      <c r="B4" s="13" t="s">
        <v>29</v>
      </c>
      <c r="C4" s="32">
        <v>12</v>
      </c>
      <c r="D4" s="209" t="s">
        <v>48</v>
      </c>
      <c r="E4" s="210"/>
      <c r="F4" s="210"/>
      <c r="G4" s="210"/>
      <c r="H4" s="210"/>
      <c r="I4" s="210"/>
      <c r="J4" s="210"/>
    </row>
    <row r="5" spans="1:10" x14ac:dyDescent="0.3">
      <c r="B5" s="211"/>
      <c r="C5" s="212"/>
      <c r="D5" s="212"/>
      <c r="E5" s="212"/>
      <c r="F5" s="212"/>
      <c r="G5" s="212"/>
      <c r="H5" s="212"/>
    </row>
    <row r="6" spans="1:10" x14ac:dyDescent="0.3">
      <c r="B6" s="213" t="s">
        <v>6</v>
      </c>
      <c r="C6" s="214"/>
      <c r="D6" s="214"/>
      <c r="E6" s="214"/>
      <c r="F6" s="214"/>
      <c r="G6" s="214"/>
      <c r="H6" s="214"/>
      <c r="I6" s="214"/>
      <c r="J6" s="214"/>
    </row>
    <row r="7" spans="1:10" ht="24" customHeight="1" x14ac:dyDescent="0.3">
      <c r="B7" s="242" t="s">
        <v>49</v>
      </c>
      <c r="C7" s="243"/>
      <c r="D7" s="243"/>
      <c r="E7" s="243"/>
      <c r="F7" s="243"/>
      <c r="G7" s="243"/>
      <c r="H7" s="243"/>
      <c r="I7" s="243"/>
      <c r="J7" s="243"/>
    </row>
    <row r="8" spans="1:10" x14ac:dyDescent="0.3">
      <c r="B8" s="213" t="s">
        <v>7</v>
      </c>
      <c r="C8" s="214"/>
      <c r="D8" s="214"/>
      <c r="E8" s="214"/>
      <c r="F8" s="214"/>
      <c r="G8" s="214"/>
      <c r="H8" s="214"/>
      <c r="I8" s="214"/>
      <c r="J8" s="214"/>
    </row>
    <row r="9" spans="1:10" x14ac:dyDescent="0.3">
      <c r="B9" s="213" t="s">
        <v>23</v>
      </c>
      <c r="C9" s="214"/>
      <c r="D9" s="214"/>
      <c r="E9" s="214"/>
      <c r="F9" s="214"/>
      <c r="G9" s="214"/>
      <c r="H9" s="214"/>
      <c r="I9" s="214"/>
      <c r="J9" s="214"/>
    </row>
    <row r="10" spans="1:10" x14ac:dyDescent="0.3">
      <c r="A10">
        <v>1</v>
      </c>
      <c r="B10" s="218" t="s">
        <v>56</v>
      </c>
      <c r="C10" s="219"/>
      <c r="D10" s="219"/>
      <c r="E10" s="219"/>
      <c r="F10" s="219"/>
      <c r="G10" s="219"/>
      <c r="H10" s="219"/>
      <c r="I10" s="219"/>
      <c r="J10" s="219"/>
    </row>
    <row r="11" spans="1:10" ht="30" customHeight="1" x14ac:dyDescent="0.3">
      <c r="A11" t="s">
        <v>249</v>
      </c>
      <c r="B11" s="218" t="s">
        <v>50</v>
      </c>
      <c r="C11" s="219"/>
      <c r="D11" s="219"/>
      <c r="E11" s="219"/>
      <c r="F11" s="219"/>
      <c r="G11" s="219"/>
      <c r="H11" s="219"/>
      <c r="I11" s="219"/>
      <c r="J11" s="219"/>
    </row>
    <row r="12" spans="1:10" x14ac:dyDescent="0.3">
      <c r="B12" s="4"/>
      <c r="C12" s="5"/>
      <c r="D12" s="5"/>
      <c r="E12" s="5"/>
      <c r="F12" s="215" t="s">
        <v>8</v>
      </c>
      <c r="G12" s="215"/>
      <c r="H12" s="215"/>
    </row>
    <row r="13" spans="1:10" ht="25.2" customHeight="1" x14ac:dyDescent="0.3">
      <c r="B13" s="92" t="s">
        <v>9</v>
      </c>
      <c r="C13" s="93" t="s">
        <v>12</v>
      </c>
      <c r="D13" s="93" t="s">
        <v>13</v>
      </c>
      <c r="E13" s="93" t="s">
        <v>14</v>
      </c>
      <c r="F13" s="9" t="s">
        <v>4</v>
      </c>
      <c r="G13" s="9" t="s">
        <v>5</v>
      </c>
      <c r="H13" s="9" t="s">
        <v>1</v>
      </c>
      <c r="I13" s="152" t="s">
        <v>307</v>
      </c>
      <c r="J13" s="152" t="s">
        <v>308</v>
      </c>
    </row>
    <row r="14" spans="1:10" s="75" customFormat="1" ht="66" x14ac:dyDescent="0.3">
      <c r="A14" s="87">
        <v>1</v>
      </c>
      <c r="B14" s="71" t="s">
        <v>252</v>
      </c>
      <c r="C14" s="49" t="s">
        <v>158</v>
      </c>
      <c r="D14" s="49" t="s">
        <v>170</v>
      </c>
      <c r="E14" s="49" t="s">
        <v>178</v>
      </c>
      <c r="F14" s="73">
        <v>43466</v>
      </c>
      <c r="G14" s="90">
        <v>45473</v>
      </c>
      <c r="H14" s="80">
        <f ca="1">NOW()</f>
        <v>45411.634490046294</v>
      </c>
      <c r="I14" s="190" t="s">
        <v>316</v>
      </c>
      <c r="J14" s="89"/>
    </row>
    <row r="15" spans="1:10" ht="66.45" customHeight="1" x14ac:dyDescent="0.3">
      <c r="A15" s="20">
        <f>+A14+1</f>
        <v>2</v>
      </c>
      <c r="B15" s="156" t="s">
        <v>251</v>
      </c>
      <c r="C15" s="49" t="s">
        <v>177</v>
      </c>
      <c r="D15" s="49" t="s">
        <v>170</v>
      </c>
      <c r="E15" s="49" t="s">
        <v>179</v>
      </c>
      <c r="F15" s="73">
        <v>43466</v>
      </c>
      <c r="G15" s="124">
        <v>45473</v>
      </c>
      <c r="H15" s="80">
        <v>45473</v>
      </c>
      <c r="I15" s="191" t="s">
        <v>317</v>
      </c>
      <c r="J15" s="142"/>
    </row>
    <row r="16" spans="1:10" ht="66" hidden="1" x14ac:dyDescent="0.3">
      <c r="A16" s="20">
        <v>3</v>
      </c>
      <c r="B16" s="157" t="s">
        <v>176</v>
      </c>
      <c r="C16" s="102" t="s">
        <v>159</v>
      </c>
      <c r="D16" s="102" t="s">
        <v>169</v>
      </c>
      <c r="E16" s="102" t="s">
        <v>180</v>
      </c>
      <c r="F16" s="103">
        <v>43466</v>
      </c>
      <c r="G16" s="90">
        <v>44561</v>
      </c>
      <c r="H16" s="104">
        <f ca="1">NOW()</f>
        <v>45411.634490046294</v>
      </c>
      <c r="I16" s="141"/>
      <c r="J16" s="142"/>
    </row>
    <row r="17" spans="1:10" ht="39.6" hidden="1" x14ac:dyDescent="0.3">
      <c r="A17" s="20">
        <v>4</v>
      </c>
      <c r="B17" s="98" t="s">
        <v>113</v>
      </c>
      <c r="C17" s="98" t="s">
        <v>159</v>
      </c>
      <c r="D17" s="66" t="s">
        <v>36</v>
      </c>
      <c r="E17" s="66" t="s">
        <v>181</v>
      </c>
      <c r="F17" s="83">
        <v>43466</v>
      </c>
      <c r="G17" s="90">
        <v>44561</v>
      </c>
      <c r="H17" s="84">
        <f ca="1">NOW()</f>
        <v>45411.634490046294</v>
      </c>
      <c r="I17" s="141"/>
      <c r="J17" s="142"/>
    </row>
    <row r="18" spans="1:10" s="75" customFormat="1" ht="52.8" x14ac:dyDescent="0.3">
      <c r="A18" s="87">
        <v>5</v>
      </c>
      <c r="B18" s="71" t="s">
        <v>250</v>
      </c>
      <c r="C18" s="49" t="s">
        <v>158</v>
      </c>
      <c r="D18" s="49" t="s">
        <v>170</v>
      </c>
      <c r="E18" s="49" t="s">
        <v>178</v>
      </c>
      <c r="F18" s="73">
        <v>43466</v>
      </c>
      <c r="G18" s="90">
        <v>45473</v>
      </c>
      <c r="H18" s="80">
        <f ca="1">NOW()</f>
        <v>45411.634490046294</v>
      </c>
      <c r="I18" s="192" t="s">
        <v>309</v>
      </c>
      <c r="J18" s="87"/>
    </row>
    <row r="20" spans="1:10" x14ac:dyDescent="0.3">
      <c r="B20" s="46" t="s">
        <v>15</v>
      </c>
    </row>
    <row r="21" spans="1:10" x14ac:dyDescent="0.3">
      <c r="A21" s="16"/>
      <c r="B21" s="15" t="s">
        <v>16</v>
      </c>
    </row>
    <row r="22" spans="1:10" x14ac:dyDescent="0.3">
      <c r="A22" s="17"/>
      <c r="B22" s="15" t="s">
        <v>17</v>
      </c>
    </row>
    <row r="23" spans="1:10" x14ac:dyDescent="0.3">
      <c r="A23" s="20"/>
      <c r="B23" s="15" t="s">
        <v>19</v>
      </c>
    </row>
    <row r="24" spans="1:10" x14ac:dyDescent="0.3">
      <c r="A24" s="18"/>
      <c r="B24" s="15" t="s">
        <v>18</v>
      </c>
    </row>
    <row r="26" spans="1:10" ht="15.6" x14ac:dyDescent="0.3">
      <c r="B26" s="21"/>
      <c r="C26" s="21"/>
      <c r="D26" s="21"/>
      <c r="E26" s="21"/>
      <c r="F26" s="21"/>
      <c r="G26" s="21"/>
      <c r="H26" s="21"/>
    </row>
    <row r="27" spans="1:10" s="40" customFormat="1" ht="15.6" x14ac:dyDescent="0.3">
      <c r="B27" s="47" t="s">
        <v>21</v>
      </c>
      <c r="C27" s="21"/>
      <c r="E27" s="21"/>
      <c r="F27" s="21"/>
      <c r="G27" s="21"/>
      <c r="H27" s="21"/>
    </row>
    <row r="28" spans="1:10" ht="16.2" thickBot="1" x14ac:dyDescent="0.35">
      <c r="B28" s="41" t="s">
        <v>33</v>
      </c>
      <c r="C28" s="21"/>
      <c r="E28" s="22" t="s">
        <v>127</v>
      </c>
      <c r="F28" s="22"/>
      <c r="G28" s="21"/>
      <c r="H28" s="21"/>
    </row>
    <row r="30" spans="1:10" ht="15.6" x14ac:dyDescent="0.3">
      <c r="B30" s="21" t="s">
        <v>22</v>
      </c>
    </row>
    <row r="31" spans="1:10" ht="16.2" thickBot="1" x14ac:dyDescent="0.35">
      <c r="B31" s="22" t="s">
        <v>34</v>
      </c>
    </row>
  </sheetData>
  <mergeCells count="11">
    <mergeCell ref="B5:H5"/>
    <mergeCell ref="B2:J2"/>
    <mergeCell ref="B3:J3"/>
    <mergeCell ref="D4:J4"/>
    <mergeCell ref="B6:J6"/>
    <mergeCell ref="F12:H12"/>
    <mergeCell ref="B7:J7"/>
    <mergeCell ref="B8:J8"/>
    <mergeCell ref="B9:J9"/>
    <mergeCell ref="B10:J10"/>
    <mergeCell ref="B11:J11"/>
  </mergeCells>
  <conditionalFormatting sqref="B14:B16">
    <cfRule type="containsText" dxfId="5" priority="1" operator="containsText" text="*****ANOTE AQUÍ LA ACCIÓN PARA LA BRECHA*****">
      <formula>NOT(ISERROR(SEARCH("*****ANOTE AQUÍ LA ACCIÓN PARA LA BRECHA*****",B14)))</formula>
    </cfRule>
  </conditionalFormatting>
  <conditionalFormatting sqref="B18">
    <cfRule type="containsText" dxfId="4" priority="7" operator="containsText" text="*****ANOTE AQUÍ LA ACCIÓN PARA LA BRECHA*****">
      <formula>NOT(ISERROR(SEARCH("*****ANOTE AQUÍ LA ACCIÓN PARA LA BRECHA*****",B18)))</formula>
    </cfRule>
  </conditionalFormatting>
  <printOptions horizontalCentered="1" verticalCentered="1"/>
  <pageMargins left="0.39370078740157483" right="0.31496062992125984" top="0.74803149606299213" bottom="0.74803149606299213"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18</vt:i4>
      </vt:variant>
    </vt:vector>
  </HeadingPairs>
  <TitlesOfParts>
    <vt:vector size="45" baseType="lpstr">
      <vt:lpstr>INSTRUCTIVO</vt:lpstr>
      <vt:lpstr>PLAN DE ACCIÓN</vt:lpstr>
      <vt:lpstr>NICSP 1</vt:lpstr>
      <vt:lpstr>NICSP 2</vt:lpstr>
      <vt:lpstr>NICSP 3</vt:lpstr>
      <vt:lpstr>NICSP 4</vt:lpstr>
      <vt:lpstr>NICSP 5</vt:lpstr>
      <vt:lpstr>NICSP 9</vt:lpstr>
      <vt:lpstr>NICSP 12</vt:lpstr>
      <vt:lpstr>NICPS 13 </vt:lpstr>
      <vt:lpstr>NICSP 14</vt:lpstr>
      <vt:lpstr>NICSP 16</vt:lpstr>
      <vt:lpstr>NICSP 17</vt:lpstr>
      <vt:lpstr>NICSP 19</vt:lpstr>
      <vt:lpstr>NICSP 20</vt:lpstr>
      <vt:lpstr>NICSP 21</vt:lpstr>
      <vt:lpstr>NICSP 23</vt:lpstr>
      <vt:lpstr>NICSP 24</vt:lpstr>
      <vt:lpstr>NICSP 26</vt:lpstr>
      <vt:lpstr>NICSP 28</vt:lpstr>
      <vt:lpstr>NICSP 29</vt:lpstr>
      <vt:lpstr>NICSP 30</vt:lpstr>
      <vt:lpstr>NICSP 31</vt:lpstr>
      <vt:lpstr>NICSP 33</vt:lpstr>
      <vt:lpstr>NICSP 35</vt:lpstr>
      <vt:lpstr>NICSP 39</vt:lpstr>
      <vt:lpstr>comments</vt:lpstr>
      <vt:lpstr>'NICPS 13 '!Área_de_impresión</vt:lpstr>
      <vt:lpstr>'NICSP 1'!Área_de_impresión</vt:lpstr>
      <vt:lpstr>'NICSP 12'!Área_de_impresión</vt:lpstr>
      <vt:lpstr>'NICSP 14'!Área_de_impresión</vt:lpstr>
      <vt:lpstr>'NICSP 17'!Área_de_impresión</vt:lpstr>
      <vt:lpstr>'NICSP 19'!Área_de_impresión</vt:lpstr>
      <vt:lpstr>'NICSP 2'!Área_de_impresión</vt:lpstr>
      <vt:lpstr>'NICSP 21'!Área_de_impresión</vt:lpstr>
      <vt:lpstr>'NICSP 23'!Área_de_impresión</vt:lpstr>
      <vt:lpstr>'NICSP 24'!Área_de_impresión</vt:lpstr>
      <vt:lpstr>'NICSP 26'!Área_de_impresión</vt:lpstr>
      <vt:lpstr>'NICSP 28'!Área_de_impresión</vt:lpstr>
      <vt:lpstr>'NICSP 29'!Área_de_impresión</vt:lpstr>
      <vt:lpstr>'NICSP 3'!Área_de_impresión</vt:lpstr>
      <vt:lpstr>'NICSP 30'!Área_de_impresión</vt:lpstr>
      <vt:lpstr>'NICSP 31'!Área_de_impresión</vt:lpstr>
      <vt:lpstr>'NICSP 35'!Área_de_impresión</vt:lpstr>
      <vt:lpstr>'NICSP 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Marín Tijerino</cp:lastModifiedBy>
  <cp:lastPrinted>2019-04-09T13:56:57Z</cp:lastPrinted>
  <dcterms:created xsi:type="dcterms:W3CDTF">2017-05-04T03:21:11Z</dcterms:created>
  <dcterms:modified xsi:type="dcterms:W3CDTF">2024-04-29T21:13:51Z</dcterms:modified>
</cp:coreProperties>
</file>